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40" i="1"/>
  <c r="G40"/>
  <c r="F40"/>
  <c r="E40"/>
  <c r="D40"/>
  <c r="C40"/>
  <c r="H32"/>
  <c r="G32"/>
  <c r="F32"/>
  <c r="E32"/>
  <c r="H28"/>
  <c r="G28"/>
  <c r="F28"/>
  <c r="E28"/>
  <c r="D28"/>
  <c r="H19"/>
  <c r="G19"/>
  <c r="F19"/>
  <c r="E19"/>
  <c r="H15"/>
  <c r="G15"/>
  <c r="F15"/>
  <c r="E15"/>
  <c r="D15"/>
  <c r="C15"/>
  <c r="H44" l="1"/>
  <c r="D44"/>
  <c r="F44"/>
  <c r="C44"/>
  <c r="E44"/>
  <c r="G44"/>
</calcChain>
</file>

<file path=xl/sharedStrings.xml><?xml version="1.0" encoding="utf-8"?>
<sst xmlns="http://schemas.openxmlformats.org/spreadsheetml/2006/main" count="55" uniqueCount="44">
  <si>
    <t>Фактическое ежедневное меню</t>
  </si>
  <si>
    <t xml:space="preserve"> Возрастная категория 7-11 лет</t>
  </si>
  <si>
    <t>№</t>
  </si>
  <si>
    <t>Наименование блюда</t>
  </si>
  <si>
    <t>Выход, г</t>
  </si>
  <si>
    <t>всего</t>
  </si>
  <si>
    <t xml:space="preserve">Завтрак </t>
  </si>
  <si>
    <t>Хлеб пшеничный</t>
  </si>
  <si>
    <t>Хлеб ржаной</t>
  </si>
  <si>
    <t>Чай с сахаром</t>
  </si>
  <si>
    <t xml:space="preserve">Второй Завтрак </t>
  </si>
  <si>
    <t>Фрукты свежие</t>
  </si>
  <si>
    <t xml:space="preserve">Обед </t>
  </si>
  <si>
    <t xml:space="preserve">Ужин </t>
  </si>
  <si>
    <t>Выход г</t>
  </si>
  <si>
    <t>Белки г</t>
  </si>
  <si>
    <t>Жиры г</t>
  </si>
  <si>
    <t>Углеводы г</t>
  </si>
  <si>
    <t>ЭЦ        ккал</t>
  </si>
  <si>
    <t>№ рецептуры</t>
  </si>
  <si>
    <t>Итого за прием</t>
  </si>
  <si>
    <t xml:space="preserve">Масло сливочное (порциями) </t>
  </si>
  <si>
    <t>Согласовано                                                          Директор ГБОУ РК                                                                "Керченский учебно-                                    воспитательный комплекс-                           интернат-лицей"                                                                                        г.Керчь                                                         ___________ В.С. Арустамян                      "_______"_____________  2024г</t>
  </si>
  <si>
    <t>Утверждаю                                                                                       Директор                                                                                                      ООО"Сбалансированное питание"                                                                                                   г.Симферополь                                                                    _______________Е.В. Евсюкова                                                                            "_______"_____________  2024г.</t>
  </si>
  <si>
    <t xml:space="preserve">Второй Ужин </t>
  </si>
  <si>
    <t>Итого за день</t>
  </si>
  <si>
    <t xml:space="preserve">Напиток кисломолочный </t>
  </si>
  <si>
    <t xml:space="preserve">Овощи натуральные по сезону </t>
  </si>
  <si>
    <t xml:space="preserve">Полдник </t>
  </si>
  <si>
    <t>Кондитерское изделие</t>
  </si>
  <si>
    <t xml:space="preserve">Икра кабачковая консервированная </t>
  </si>
  <si>
    <t>Макароны отварные с сыром</t>
  </si>
  <si>
    <t xml:space="preserve">Кофейный напиток с молоком сгущенным </t>
  </si>
  <si>
    <t>Суп картофельный с мясными фрикадельками</t>
  </si>
  <si>
    <t xml:space="preserve">Вареники с картофелем </t>
  </si>
  <si>
    <t>185/15</t>
  </si>
  <si>
    <t xml:space="preserve">Соки овощные, фруктовые и ягодные </t>
  </si>
  <si>
    <t xml:space="preserve">Пудинг из творога со сгущенным молоком </t>
  </si>
  <si>
    <t>120/20</t>
  </si>
  <si>
    <t xml:space="preserve">Молоко кипяченое </t>
  </si>
  <si>
    <t>Салат из свеклы с сыром и чесноком</t>
  </si>
  <si>
    <t>Мясо в кисло - сладком соусе</t>
  </si>
  <si>
    <t xml:space="preserve">Рис припущенный </t>
  </si>
  <si>
    <t>Дата: на 12.10.2024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</si>
</sst>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3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name val="Arial"/>
      <family val="2"/>
      <charset val="204"/>
    </font>
    <font>
      <b/>
      <i/>
      <sz val="1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3" fillId="0" borderId="0"/>
  </cellStyleXfs>
  <cellXfs count="54">
    <xf numFmtId="0" fontId="0" fillId="0" borderId="0" xfId="0"/>
    <xf numFmtId="0" fontId="1" fillId="2" borderId="0" xfId="1" applyFill="1"/>
    <xf numFmtId="0" fontId="5" fillId="2" borderId="0" xfId="3" applyFont="1" applyFill="1" applyAlignment="1">
      <alignment vertical="center" wrapText="1"/>
    </xf>
    <xf numFmtId="0" fontId="8" fillId="2" borderId="0" xfId="2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3" fillId="2" borderId="0" xfId="2" applyFont="1" applyFill="1"/>
    <xf numFmtId="16" fontId="3" fillId="2" borderId="0" xfId="2" applyNumberFormat="1" applyFont="1" applyFill="1" applyAlignment="1">
      <alignment horizontal="center"/>
    </xf>
    <xf numFmtId="0" fontId="10" fillId="2" borderId="0" xfId="2" applyFont="1" applyFill="1" applyAlignment="1">
      <alignment horizontal="center"/>
    </xf>
    <xf numFmtId="49" fontId="11" fillId="2" borderId="0" xfId="4" applyNumberFormat="1" applyFont="1" applyFill="1" applyAlignment="1">
      <alignment wrapText="1"/>
    </xf>
    <xf numFmtId="0" fontId="11" fillId="2" borderId="0" xfId="4" applyFont="1" applyFill="1"/>
    <xf numFmtId="0" fontId="2" fillId="2" borderId="0" xfId="2" applyFill="1"/>
    <xf numFmtId="0" fontId="14" fillId="2" borderId="0" xfId="2" applyFont="1" applyFill="1"/>
    <xf numFmtId="0" fontId="2" fillId="2" borderId="0" xfId="2" applyFill="1" applyAlignment="1">
      <alignment horizontal="center"/>
    </xf>
    <xf numFmtId="0" fontId="5" fillId="2" borderId="0" xfId="5" applyFont="1" applyFill="1" applyAlignment="1">
      <alignment vertical="center" wrapText="1"/>
    </xf>
    <xf numFmtId="0" fontId="3" fillId="2" borderId="0" xfId="2" applyFont="1" applyFill="1" applyAlignment="1">
      <alignment horizontal="center"/>
    </xf>
    <xf numFmtId="0" fontId="17" fillId="0" borderId="0" xfId="3" applyFont="1" applyAlignment="1">
      <alignment vertical="center" wrapText="1"/>
    </xf>
    <xf numFmtId="0" fontId="15" fillId="0" borderId="1" xfId="3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vertical="center" wrapText="1"/>
    </xf>
    <xf numFmtId="1" fontId="12" fillId="2" borderId="1" xfId="3" applyNumberFormat="1" applyFont="1" applyFill="1" applyBorder="1" applyAlignment="1">
      <alignment horizontal="center" vertical="center" wrapText="1"/>
    </xf>
    <xf numFmtId="2" fontId="12" fillId="2" borderId="1" xfId="3" applyNumberFormat="1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vertical="center" wrapText="1"/>
    </xf>
    <xf numFmtId="2" fontId="6" fillId="2" borderId="1" xfId="3" applyNumberFormat="1" applyFont="1" applyFill="1" applyBorder="1" applyAlignment="1">
      <alignment horizontal="center" vertical="center" wrapText="1"/>
    </xf>
    <xf numFmtId="1" fontId="6" fillId="2" borderId="1" xfId="3" applyNumberFormat="1" applyFont="1" applyFill="1" applyBorder="1" applyAlignment="1">
      <alignment horizontal="center" vertical="center" wrapText="1"/>
    </xf>
    <xf numFmtId="0" fontId="19" fillId="2" borderId="0" xfId="3" applyFont="1" applyFill="1" applyAlignment="1">
      <alignment wrapText="1"/>
    </xf>
    <xf numFmtId="0" fontId="19" fillId="2" borderId="0" xfId="3" applyFont="1" applyFill="1" applyAlignment="1">
      <alignment vertical="center" wrapText="1"/>
    </xf>
    <xf numFmtId="0" fontId="20" fillId="2" borderId="0" xfId="3" applyFont="1" applyFill="1" applyAlignment="1">
      <alignment vertical="center" wrapText="1"/>
    </xf>
    <xf numFmtId="0" fontId="21" fillId="2" borderId="0" xfId="3" applyFont="1" applyFill="1" applyAlignment="1">
      <alignment vertical="center" wrapText="1"/>
    </xf>
    <xf numFmtId="0" fontId="12" fillId="2" borderId="1" xfId="3" applyFont="1" applyFill="1" applyBorder="1" applyAlignment="1">
      <alignment horizontal="left" vertical="center" wrapText="1"/>
    </xf>
    <xf numFmtId="0" fontId="18" fillId="2" borderId="0" xfId="3" applyFont="1" applyFill="1" applyAlignment="1">
      <alignment vertical="center" wrapText="1"/>
    </xf>
    <xf numFmtId="0" fontId="12" fillId="2" borderId="0" xfId="3" applyFont="1" applyFill="1" applyAlignment="1">
      <alignment vertical="center" wrapText="1"/>
    </xf>
    <xf numFmtId="0" fontId="18" fillId="2" borderId="1" xfId="3" applyFont="1" applyFill="1" applyBorder="1" applyAlignment="1">
      <alignment vertical="center" wrapText="1"/>
    </xf>
    <xf numFmtId="0" fontId="12" fillId="2" borderId="1" xfId="3" applyFont="1" applyFill="1" applyBorder="1" applyAlignment="1">
      <alignment vertical="center"/>
    </xf>
    <xf numFmtId="0" fontId="12" fillId="2" borderId="1" xfId="3" applyFont="1" applyFill="1" applyBorder="1" applyAlignment="1">
      <alignment horizontal="center" vertical="center"/>
    </xf>
    <xf numFmtId="1" fontId="12" fillId="2" borderId="1" xfId="3" applyNumberFormat="1" applyFont="1" applyFill="1" applyBorder="1" applyAlignment="1">
      <alignment horizontal="center" vertical="center"/>
    </xf>
    <xf numFmtId="164" fontId="12" fillId="2" borderId="1" xfId="3" applyNumberFormat="1" applyFont="1" applyFill="1" applyBorder="1" applyAlignment="1">
      <alignment horizontal="center" vertical="center"/>
    </xf>
    <xf numFmtId="0" fontId="18" fillId="2" borderId="1" xfId="3" applyFont="1" applyFill="1" applyBorder="1" applyAlignment="1">
      <alignment horizontal="center" wrapText="1"/>
    </xf>
    <xf numFmtId="0" fontId="22" fillId="2" borderId="1" xfId="0" applyFont="1" applyFill="1" applyBorder="1" applyAlignment="1">
      <alignment horizontal="left" vertical="center" wrapText="1"/>
    </xf>
    <xf numFmtId="0" fontId="22" fillId="2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2" fontId="22" fillId="2" borderId="1" xfId="0" applyNumberFormat="1" applyFont="1" applyFill="1" applyBorder="1" applyAlignment="1">
      <alignment horizontal="center" vertical="center" wrapText="1"/>
    </xf>
    <xf numFmtId="0" fontId="18" fillId="2" borderId="0" xfId="3" applyFont="1" applyFill="1" applyAlignment="1">
      <alignment wrapText="1"/>
    </xf>
    <xf numFmtId="0" fontId="15" fillId="2" borderId="1" xfId="3" quotePrefix="1" applyFont="1" applyFill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wrapText="1"/>
    </xf>
    <xf numFmtId="0" fontId="15" fillId="2" borderId="1" xfId="3" quotePrefix="1" applyFont="1" applyFill="1" applyBorder="1" applyAlignment="1">
      <alignment horizontal="center" wrapText="1"/>
    </xf>
    <xf numFmtId="0" fontId="3" fillId="2" borderId="0" xfId="2" applyFont="1" applyFill="1" applyAlignment="1">
      <alignment horizontal="center"/>
    </xf>
    <xf numFmtId="0" fontId="7" fillId="0" borderId="0" xfId="3" applyFont="1" applyFill="1" applyAlignment="1">
      <alignment horizontal="center" vertical="center" wrapText="1"/>
    </xf>
    <xf numFmtId="0" fontId="16" fillId="0" borderId="0" xfId="3" applyFont="1" applyFill="1" applyAlignment="1">
      <alignment horizontal="center" vertical="center" wrapText="1"/>
    </xf>
    <xf numFmtId="49" fontId="11" fillId="2" borderId="4" xfId="4" applyNumberFormat="1" applyFont="1" applyFill="1" applyBorder="1" applyAlignment="1">
      <alignment horizontal="center" wrapText="1"/>
    </xf>
    <xf numFmtId="0" fontId="15" fillId="0" borderId="1" xfId="3" applyFont="1" applyFill="1" applyBorder="1" applyAlignment="1">
      <alignment horizontal="center" vertical="center" wrapText="1"/>
    </xf>
    <xf numFmtId="0" fontId="15" fillId="0" borderId="2" xfId="3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 wrapText="1"/>
    </xf>
    <xf numFmtId="1" fontId="15" fillId="0" borderId="1" xfId="3" applyNumberFormat="1" applyFont="1" applyFill="1" applyBorder="1" applyAlignment="1">
      <alignment horizontal="center" vertical="center" wrapText="1"/>
    </xf>
  </cellXfs>
  <cellStyles count="7">
    <cellStyle name="TableStyleLight1" xfId="6"/>
    <cellStyle name="Обычный" xfId="0" builtinId="0"/>
    <cellStyle name="Обычный 2" xfId="2"/>
    <cellStyle name="Обычный 2 3" xfId="3"/>
    <cellStyle name="Обычный 3" xfId="4"/>
    <cellStyle name="Обычный 4" xfId="5"/>
    <cellStyle name="Обычный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4"/>
  <sheetViews>
    <sheetView tabSelected="1" zoomScale="71" zoomScaleNormal="71" workbookViewId="0">
      <selection activeCell="P5" sqref="P5"/>
    </sheetView>
  </sheetViews>
  <sheetFormatPr defaultColWidth="8.85546875" defaultRowHeight="15"/>
  <cols>
    <col min="1" max="1" width="3.7109375" style="10" customWidth="1"/>
    <col min="2" max="2" width="42.42578125" style="11" customWidth="1"/>
    <col min="3" max="3" width="9.140625" style="4" customWidth="1"/>
    <col min="4" max="6" width="10.5703125" style="12" customWidth="1"/>
    <col min="7" max="7" width="11.42578125" style="12" customWidth="1"/>
    <col min="8" max="8" width="10.5703125" style="10" customWidth="1"/>
    <col min="9" max="9" width="10" style="10" customWidth="1"/>
    <col min="10" max="16384" width="8.85546875" style="10"/>
  </cols>
  <sheetData>
    <row r="1" spans="1:9" s="1" customFormat="1" ht="18.75" customHeight="1">
      <c r="B1" s="46" t="s">
        <v>0</v>
      </c>
      <c r="C1" s="46"/>
      <c r="D1" s="46"/>
      <c r="E1" s="46"/>
      <c r="F1" s="46"/>
      <c r="G1" s="46"/>
    </row>
    <row r="2" spans="1:9" s="15" customFormat="1" ht="161.25" customHeight="1">
      <c r="A2" s="47" t="s">
        <v>22</v>
      </c>
      <c r="B2" s="47"/>
      <c r="C2" s="48" t="s">
        <v>23</v>
      </c>
      <c r="D2" s="48"/>
      <c r="E2" s="48"/>
      <c r="F2" s="48"/>
      <c r="G2" s="48"/>
      <c r="H2" s="48"/>
      <c r="I2" s="48"/>
    </row>
    <row r="3" spans="1:9" s="1" customFormat="1" ht="18" customHeight="1">
      <c r="B3" s="3"/>
      <c r="C3" s="4"/>
      <c r="D3" s="5" t="s">
        <v>43</v>
      </c>
      <c r="E3" s="6"/>
      <c r="F3" s="7"/>
      <c r="G3" s="7"/>
    </row>
    <row r="4" spans="1:9" s="1" customFormat="1" ht="9.75" hidden="1" customHeight="1">
      <c r="B4" s="3"/>
      <c r="C4" s="4"/>
      <c r="D4" s="5"/>
      <c r="E4" s="14"/>
      <c r="F4" s="7"/>
      <c r="G4" s="7"/>
    </row>
    <row r="5" spans="1:9" s="9" customFormat="1" ht="21.75" customHeight="1">
      <c r="A5" s="49" t="s">
        <v>1</v>
      </c>
      <c r="B5" s="49"/>
      <c r="C5" s="49"/>
      <c r="D5" s="49"/>
      <c r="E5" s="49"/>
      <c r="F5" s="49"/>
      <c r="G5" s="49"/>
      <c r="H5" s="49"/>
      <c r="I5" s="8"/>
    </row>
    <row r="6" spans="1:9" s="2" customFormat="1" ht="20.100000000000001" customHeight="1">
      <c r="A6" s="50" t="s">
        <v>2</v>
      </c>
      <c r="B6" s="50" t="s">
        <v>3</v>
      </c>
      <c r="C6" s="50" t="s">
        <v>14</v>
      </c>
      <c r="D6" s="53" t="s">
        <v>4</v>
      </c>
      <c r="E6" s="16" t="s">
        <v>15</v>
      </c>
      <c r="F6" s="16" t="s">
        <v>16</v>
      </c>
      <c r="G6" s="50" t="s">
        <v>17</v>
      </c>
      <c r="H6" s="50" t="s">
        <v>18</v>
      </c>
      <c r="I6" s="51" t="s">
        <v>19</v>
      </c>
    </row>
    <row r="7" spans="1:9" s="13" customFormat="1" ht="19.5" customHeight="1">
      <c r="A7" s="50"/>
      <c r="B7" s="50"/>
      <c r="C7" s="50"/>
      <c r="D7" s="53"/>
      <c r="E7" s="16" t="s">
        <v>5</v>
      </c>
      <c r="F7" s="16" t="s">
        <v>5</v>
      </c>
      <c r="G7" s="50"/>
      <c r="H7" s="50"/>
      <c r="I7" s="52"/>
    </row>
    <row r="8" spans="1:9" s="2" customFormat="1" ht="20.100000000000001" customHeight="1">
      <c r="A8" s="43" t="s">
        <v>6</v>
      </c>
      <c r="B8" s="43"/>
      <c r="C8" s="43"/>
      <c r="D8" s="43"/>
      <c r="E8" s="43"/>
      <c r="F8" s="43"/>
      <c r="G8" s="43"/>
      <c r="H8" s="43"/>
      <c r="I8" s="43"/>
    </row>
    <row r="9" spans="1:9" s="2" customFormat="1" ht="20.100000000000001" customHeight="1">
      <c r="A9" s="17">
        <v>1</v>
      </c>
      <c r="B9" s="18" t="s">
        <v>21</v>
      </c>
      <c r="C9" s="17">
        <v>10</v>
      </c>
      <c r="D9" s="19">
        <v>10</v>
      </c>
      <c r="E9" s="20">
        <v>0.08</v>
      </c>
      <c r="F9" s="20">
        <v>7.25</v>
      </c>
      <c r="G9" s="20">
        <v>0.13</v>
      </c>
      <c r="H9" s="20">
        <v>66</v>
      </c>
      <c r="I9" s="17">
        <v>14</v>
      </c>
    </row>
    <row r="10" spans="1:9" s="2" customFormat="1" ht="20.100000000000001" customHeight="1">
      <c r="A10" s="17">
        <v>2</v>
      </c>
      <c r="B10" s="18" t="s">
        <v>30</v>
      </c>
      <c r="C10" s="17">
        <v>60</v>
      </c>
      <c r="D10" s="19">
        <v>60</v>
      </c>
      <c r="E10" s="20">
        <v>1.1399999999999999</v>
      </c>
      <c r="F10" s="20">
        <v>5.34</v>
      </c>
      <c r="G10" s="20">
        <v>4.62</v>
      </c>
      <c r="H10" s="20">
        <v>70.8</v>
      </c>
      <c r="I10" s="17">
        <v>150</v>
      </c>
    </row>
    <row r="11" spans="1:9" s="2" customFormat="1" ht="20.100000000000001" customHeight="1">
      <c r="A11" s="17">
        <v>3</v>
      </c>
      <c r="B11" s="18" t="s">
        <v>31</v>
      </c>
      <c r="C11" s="17">
        <v>200</v>
      </c>
      <c r="D11" s="19">
        <v>200</v>
      </c>
      <c r="E11" s="20">
        <v>13.536000000000001</v>
      </c>
      <c r="F11" s="20">
        <v>15.919999999999998</v>
      </c>
      <c r="G11" s="20">
        <v>34.112000000000002</v>
      </c>
      <c r="H11" s="20">
        <v>334.4</v>
      </c>
      <c r="I11" s="17">
        <v>204</v>
      </c>
    </row>
    <row r="12" spans="1:9" s="2" customFormat="1" ht="20.100000000000001" customHeight="1">
      <c r="A12" s="17">
        <v>4</v>
      </c>
      <c r="B12" s="18" t="s">
        <v>7</v>
      </c>
      <c r="C12" s="17">
        <v>40</v>
      </c>
      <c r="D12" s="19">
        <v>40</v>
      </c>
      <c r="E12" s="20">
        <v>3.04</v>
      </c>
      <c r="F12" s="20">
        <v>0.32</v>
      </c>
      <c r="G12" s="20">
        <v>19.68</v>
      </c>
      <c r="H12" s="20">
        <v>93.6</v>
      </c>
      <c r="I12" s="17">
        <v>573</v>
      </c>
    </row>
    <row r="13" spans="1:9" s="2" customFormat="1" ht="20.100000000000001" customHeight="1">
      <c r="A13" s="17">
        <v>5</v>
      </c>
      <c r="B13" s="18" t="s">
        <v>8</v>
      </c>
      <c r="C13" s="17">
        <v>20</v>
      </c>
      <c r="D13" s="19">
        <v>20</v>
      </c>
      <c r="E13" s="20">
        <v>1.6</v>
      </c>
      <c r="F13" s="20">
        <v>0.3</v>
      </c>
      <c r="G13" s="20">
        <v>8.02</v>
      </c>
      <c r="H13" s="20">
        <v>41.2</v>
      </c>
      <c r="I13" s="17">
        <v>574</v>
      </c>
    </row>
    <row r="14" spans="1:9" s="2" customFormat="1" ht="20.100000000000001" customHeight="1">
      <c r="A14" s="17">
        <v>6</v>
      </c>
      <c r="B14" s="18" t="s">
        <v>9</v>
      </c>
      <c r="C14" s="17">
        <v>200</v>
      </c>
      <c r="D14" s="19">
        <v>200</v>
      </c>
      <c r="E14" s="20">
        <v>0.2</v>
      </c>
      <c r="F14" s="20">
        <v>0.1</v>
      </c>
      <c r="G14" s="20">
        <v>9.3000000000000007</v>
      </c>
      <c r="H14" s="20">
        <v>38</v>
      </c>
      <c r="I14" s="17">
        <v>457</v>
      </c>
    </row>
    <row r="15" spans="1:9" s="2" customFormat="1" ht="20.100000000000001" customHeight="1">
      <c r="A15" s="21"/>
      <c r="B15" s="22" t="s">
        <v>20</v>
      </c>
      <c r="C15" s="24">
        <f>SUM(C9:C14)</f>
        <v>530</v>
      </c>
      <c r="D15" s="24">
        <f t="shared" ref="D15:H15" si="0">SUM(D9:D14)</f>
        <v>530</v>
      </c>
      <c r="E15" s="23">
        <f t="shared" si="0"/>
        <v>19.596000000000004</v>
      </c>
      <c r="F15" s="23">
        <f t="shared" si="0"/>
        <v>29.23</v>
      </c>
      <c r="G15" s="23">
        <f t="shared" si="0"/>
        <v>75.861999999999995</v>
      </c>
      <c r="H15" s="23">
        <f t="shared" si="0"/>
        <v>644</v>
      </c>
      <c r="I15" s="17"/>
    </row>
    <row r="16" spans="1:9" s="2" customFormat="1" ht="20.100000000000001" customHeight="1">
      <c r="A16" s="43" t="s">
        <v>10</v>
      </c>
      <c r="B16" s="43"/>
      <c r="C16" s="43"/>
      <c r="D16" s="43"/>
      <c r="E16" s="43"/>
      <c r="F16" s="43"/>
      <c r="G16" s="43"/>
      <c r="H16" s="43"/>
      <c r="I16" s="43"/>
    </row>
    <row r="17" spans="1:9" s="2" customFormat="1" ht="20.100000000000001" customHeight="1">
      <c r="A17" s="17">
        <v>1</v>
      </c>
      <c r="B17" s="18" t="s">
        <v>29</v>
      </c>
      <c r="C17" s="17">
        <v>10</v>
      </c>
      <c r="D17" s="19">
        <v>10</v>
      </c>
      <c r="E17" s="20">
        <v>0.39</v>
      </c>
      <c r="F17" s="20">
        <v>3.06</v>
      </c>
      <c r="G17" s="20">
        <v>6.25</v>
      </c>
      <c r="H17" s="20">
        <v>54.1</v>
      </c>
      <c r="I17" s="17">
        <v>580</v>
      </c>
    </row>
    <row r="18" spans="1:9" s="2" customFormat="1" ht="20.100000000000001" customHeight="1">
      <c r="A18" s="17">
        <v>2</v>
      </c>
      <c r="B18" s="32" t="s">
        <v>32</v>
      </c>
      <c r="C18" s="17">
        <v>200</v>
      </c>
      <c r="D18" s="19">
        <v>200</v>
      </c>
      <c r="E18" s="20">
        <v>2.944</v>
      </c>
      <c r="F18" s="20">
        <v>1.988</v>
      </c>
      <c r="G18" s="20">
        <v>20.922000000000001</v>
      </c>
      <c r="H18" s="20">
        <v>113.4</v>
      </c>
      <c r="I18" s="17">
        <v>380</v>
      </c>
    </row>
    <row r="19" spans="1:9" s="2" customFormat="1" ht="20.100000000000001" customHeight="1">
      <c r="A19" s="21"/>
      <c r="B19" s="22" t="s">
        <v>20</v>
      </c>
      <c r="C19" s="24">
        <v>210</v>
      </c>
      <c r="D19" s="24">
        <v>210</v>
      </c>
      <c r="E19" s="23">
        <f>SUM(E17:E18)</f>
        <v>3.3340000000000001</v>
      </c>
      <c r="F19" s="23">
        <f t="shared" ref="F19:H19" si="1">SUM(F17:F18)</f>
        <v>5.048</v>
      </c>
      <c r="G19" s="23">
        <f t="shared" si="1"/>
        <v>27.172000000000001</v>
      </c>
      <c r="H19" s="23">
        <f t="shared" si="1"/>
        <v>167.5</v>
      </c>
      <c r="I19" s="17"/>
    </row>
    <row r="20" spans="1:9" s="2" customFormat="1" ht="20.45" customHeight="1">
      <c r="A20" s="43" t="s">
        <v>12</v>
      </c>
      <c r="B20" s="43"/>
      <c r="C20" s="43"/>
      <c r="D20" s="43"/>
      <c r="E20" s="43"/>
      <c r="F20" s="43"/>
      <c r="G20" s="43"/>
      <c r="H20" s="43"/>
      <c r="I20" s="43"/>
    </row>
    <row r="21" spans="1:9" s="31" customFormat="1" ht="20.100000000000001" customHeight="1">
      <c r="A21" s="17">
        <v>1</v>
      </c>
      <c r="B21" s="29" t="s">
        <v>27</v>
      </c>
      <c r="C21" s="17">
        <v>70</v>
      </c>
      <c r="D21" s="19">
        <v>70</v>
      </c>
      <c r="E21" s="20">
        <v>0.77</v>
      </c>
      <c r="F21" s="20">
        <v>0.14000000000000001</v>
      </c>
      <c r="G21" s="20">
        <v>2.66</v>
      </c>
      <c r="H21" s="20">
        <v>15.4</v>
      </c>
      <c r="I21" s="17">
        <v>71</v>
      </c>
    </row>
    <row r="22" spans="1:9" s="2" customFormat="1" ht="33.75" customHeight="1">
      <c r="A22" s="17">
        <v>2</v>
      </c>
      <c r="B22" s="32" t="s">
        <v>33</v>
      </c>
      <c r="C22" s="17">
        <v>200</v>
      </c>
      <c r="D22" s="19">
        <v>200</v>
      </c>
      <c r="E22" s="20">
        <v>1.7559999999999998</v>
      </c>
      <c r="F22" s="20">
        <v>2.2240000000000002</v>
      </c>
      <c r="G22" s="20">
        <v>12.311999999999999</v>
      </c>
      <c r="H22" s="20">
        <v>84.8</v>
      </c>
      <c r="I22" s="17">
        <v>104</v>
      </c>
    </row>
    <row r="23" spans="1:9" s="2" customFormat="1" ht="20.100000000000001" customHeight="1">
      <c r="A23" s="17">
        <v>3</v>
      </c>
      <c r="B23" s="18" t="s">
        <v>34</v>
      </c>
      <c r="C23" s="17" t="s">
        <v>35</v>
      </c>
      <c r="D23" s="19">
        <v>200</v>
      </c>
      <c r="E23" s="20">
        <v>2.1427027027027026</v>
      </c>
      <c r="F23" s="20">
        <v>5.4918918918918918</v>
      </c>
      <c r="G23" s="20">
        <v>39.394594594594594</v>
      </c>
      <c r="H23" s="20">
        <v>292.97297297297297</v>
      </c>
      <c r="I23" s="17">
        <v>395</v>
      </c>
    </row>
    <row r="24" spans="1:9" s="2" customFormat="1" ht="20.100000000000001" customHeight="1">
      <c r="A24" s="17">
        <v>4</v>
      </c>
      <c r="B24" s="18" t="s">
        <v>7</v>
      </c>
      <c r="C24" s="17">
        <v>50</v>
      </c>
      <c r="D24" s="19">
        <v>50</v>
      </c>
      <c r="E24" s="20">
        <v>3.8</v>
      </c>
      <c r="F24" s="20">
        <v>0.4</v>
      </c>
      <c r="G24" s="20">
        <v>24.6</v>
      </c>
      <c r="H24" s="20">
        <v>117</v>
      </c>
      <c r="I24" s="17">
        <v>573</v>
      </c>
    </row>
    <row r="25" spans="1:9" s="2" customFormat="1" ht="20.100000000000001" customHeight="1">
      <c r="A25" s="17">
        <v>5</v>
      </c>
      <c r="B25" s="18" t="s">
        <v>8</v>
      </c>
      <c r="C25" s="17">
        <v>30</v>
      </c>
      <c r="D25" s="19">
        <v>30</v>
      </c>
      <c r="E25" s="20">
        <v>2.4</v>
      </c>
      <c r="F25" s="20">
        <v>0.45</v>
      </c>
      <c r="G25" s="20">
        <v>12.03</v>
      </c>
      <c r="H25" s="20">
        <v>61.8</v>
      </c>
      <c r="I25" s="17">
        <v>574</v>
      </c>
    </row>
    <row r="26" spans="1:9" s="2" customFormat="1" ht="20.100000000000001" customHeight="1">
      <c r="A26" s="17">
        <v>6</v>
      </c>
      <c r="B26" s="18" t="s">
        <v>36</v>
      </c>
      <c r="C26" s="17">
        <v>200</v>
      </c>
      <c r="D26" s="19">
        <v>200</v>
      </c>
      <c r="E26" s="20">
        <v>1</v>
      </c>
      <c r="F26" s="20">
        <v>0</v>
      </c>
      <c r="G26" s="20">
        <v>20.2</v>
      </c>
      <c r="H26" s="20">
        <v>84.8</v>
      </c>
      <c r="I26" s="17">
        <v>389</v>
      </c>
    </row>
    <row r="27" spans="1:9" s="2" customFormat="1" ht="20.100000000000001" customHeight="1">
      <c r="A27" s="17">
        <v>7</v>
      </c>
      <c r="B27" s="18" t="s">
        <v>11</v>
      </c>
      <c r="C27" s="19">
        <v>160</v>
      </c>
      <c r="D27" s="19">
        <v>160</v>
      </c>
      <c r="E27" s="20">
        <v>0.64</v>
      </c>
      <c r="F27" s="20">
        <v>0.64</v>
      </c>
      <c r="G27" s="20">
        <v>15.68</v>
      </c>
      <c r="H27" s="20">
        <v>70.400000000000006</v>
      </c>
      <c r="I27" s="17">
        <v>82</v>
      </c>
    </row>
    <row r="28" spans="1:9" s="2" customFormat="1" ht="20.100000000000001" customHeight="1">
      <c r="A28" s="21"/>
      <c r="B28" s="22" t="s">
        <v>20</v>
      </c>
      <c r="C28" s="24">
        <v>910</v>
      </c>
      <c r="D28" s="24">
        <f t="shared" ref="D28:H28" si="2">SUM(D21:D27)</f>
        <v>910</v>
      </c>
      <c r="E28" s="23">
        <f t="shared" si="2"/>
        <v>12.508702702702704</v>
      </c>
      <c r="F28" s="23">
        <f t="shared" si="2"/>
        <v>9.3458918918918918</v>
      </c>
      <c r="G28" s="23">
        <f t="shared" si="2"/>
        <v>126.87659459459459</v>
      </c>
      <c r="H28" s="23">
        <f t="shared" si="2"/>
        <v>727.17297297297284</v>
      </c>
      <c r="I28" s="17"/>
    </row>
    <row r="29" spans="1:9" s="2" customFormat="1" ht="20.100000000000001" customHeight="1">
      <c r="A29" s="43" t="s">
        <v>28</v>
      </c>
      <c r="B29" s="43"/>
      <c r="C29" s="43"/>
      <c r="D29" s="43"/>
      <c r="E29" s="43"/>
      <c r="F29" s="43"/>
      <c r="G29" s="43"/>
      <c r="H29" s="43"/>
      <c r="I29" s="43"/>
    </row>
    <row r="30" spans="1:9" s="2" customFormat="1" ht="30.75" customHeight="1">
      <c r="A30" s="17">
        <v>1</v>
      </c>
      <c r="B30" s="18" t="s">
        <v>37</v>
      </c>
      <c r="C30" s="17" t="s">
        <v>38</v>
      </c>
      <c r="D30" s="19">
        <v>140</v>
      </c>
      <c r="E30" s="20">
        <v>2.1093333333333333</v>
      </c>
      <c r="F30" s="20">
        <v>7.4666666666666668</v>
      </c>
      <c r="G30" s="20">
        <v>28.933333333333334</v>
      </c>
      <c r="H30" s="20">
        <v>266.93333333333334</v>
      </c>
      <c r="I30" s="17">
        <v>285</v>
      </c>
    </row>
    <row r="31" spans="1:9" s="2" customFormat="1" ht="20.100000000000001" customHeight="1">
      <c r="A31" s="17">
        <v>2</v>
      </c>
      <c r="B31" s="18" t="s">
        <v>39</v>
      </c>
      <c r="C31" s="17">
        <v>200</v>
      </c>
      <c r="D31" s="19">
        <v>200</v>
      </c>
      <c r="E31" s="20">
        <v>5.8</v>
      </c>
      <c r="F31" s="20">
        <v>5</v>
      </c>
      <c r="G31" s="20">
        <v>9.6</v>
      </c>
      <c r="H31" s="20">
        <v>107</v>
      </c>
      <c r="I31" s="17">
        <v>385</v>
      </c>
    </row>
    <row r="32" spans="1:9" s="27" customFormat="1" ht="20.100000000000001" customHeight="1">
      <c r="A32" s="21"/>
      <c r="B32" s="22" t="s">
        <v>20</v>
      </c>
      <c r="C32" s="24">
        <v>340</v>
      </c>
      <c r="D32" s="24">
        <v>340</v>
      </c>
      <c r="E32" s="23">
        <f>SUM(E30:E31)</f>
        <v>7.9093333333333327</v>
      </c>
      <c r="F32" s="23">
        <f t="shared" ref="F32:H32" si="3">SUM(F30:F31)</f>
        <v>12.466666666666667</v>
      </c>
      <c r="G32" s="23">
        <f t="shared" si="3"/>
        <v>38.533333333333331</v>
      </c>
      <c r="H32" s="23">
        <f t="shared" si="3"/>
        <v>373.93333333333334</v>
      </c>
      <c r="I32" s="17"/>
    </row>
    <row r="33" spans="1:9" s="27" customFormat="1" ht="20.100000000000001" customHeight="1">
      <c r="A33" s="43" t="s">
        <v>13</v>
      </c>
      <c r="B33" s="43"/>
      <c r="C33" s="43"/>
      <c r="D33" s="43"/>
      <c r="E33" s="43"/>
      <c r="F33" s="43"/>
      <c r="G33" s="43"/>
      <c r="H33" s="43"/>
      <c r="I33" s="43"/>
    </row>
    <row r="34" spans="1:9" s="30" customFormat="1" ht="20.25" customHeight="1">
      <c r="A34" s="17">
        <v>1</v>
      </c>
      <c r="B34" s="33" t="s">
        <v>40</v>
      </c>
      <c r="C34" s="34">
        <v>70</v>
      </c>
      <c r="D34" s="35">
        <v>70</v>
      </c>
      <c r="E34" s="36">
        <v>3.36</v>
      </c>
      <c r="F34" s="36">
        <v>7.49</v>
      </c>
      <c r="G34" s="36">
        <v>4.55</v>
      </c>
      <c r="H34" s="36">
        <v>98.7</v>
      </c>
      <c r="I34" s="17">
        <v>33</v>
      </c>
    </row>
    <row r="35" spans="1:9" s="42" customFormat="1" ht="20.100000000000001" customHeight="1">
      <c r="A35" s="37">
        <v>2</v>
      </c>
      <c r="B35" s="38" t="s">
        <v>41</v>
      </c>
      <c r="C35" s="39">
        <v>125</v>
      </c>
      <c r="D35" s="40">
        <v>125</v>
      </c>
      <c r="E35" s="41">
        <v>20.875</v>
      </c>
      <c r="F35" s="41">
        <v>21.875</v>
      </c>
      <c r="G35" s="41">
        <v>97.5</v>
      </c>
      <c r="H35" s="41">
        <v>320</v>
      </c>
      <c r="I35" s="37">
        <v>374</v>
      </c>
    </row>
    <row r="36" spans="1:9" s="28" customFormat="1" ht="20.100000000000001" customHeight="1">
      <c r="A36" s="17">
        <v>3</v>
      </c>
      <c r="B36" s="18" t="s">
        <v>42</v>
      </c>
      <c r="C36" s="17">
        <v>150</v>
      </c>
      <c r="D36" s="19">
        <v>150</v>
      </c>
      <c r="E36" s="20">
        <v>3.6390000000000002</v>
      </c>
      <c r="F36" s="20">
        <v>4.2990000000000004</v>
      </c>
      <c r="G36" s="20">
        <v>36.668999999999997</v>
      </c>
      <c r="H36" s="20">
        <v>199.95</v>
      </c>
      <c r="I36" s="17">
        <v>305</v>
      </c>
    </row>
    <row r="37" spans="1:9" s="2" customFormat="1" ht="20.100000000000001" customHeight="1">
      <c r="A37" s="17">
        <v>4</v>
      </c>
      <c r="B37" s="18" t="s">
        <v>7</v>
      </c>
      <c r="C37" s="17">
        <v>50</v>
      </c>
      <c r="D37" s="19">
        <v>50</v>
      </c>
      <c r="E37" s="20">
        <v>3.8</v>
      </c>
      <c r="F37" s="20">
        <v>0.4</v>
      </c>
      <c r="G37" s="20">
        <v>24.6</v>
      </c>
      <c r="H37" s="20">
        <v>117</v>
      </c>
      <c r="I37" s="17">
        <v>573</v>
      </c>
    </row>
    <row r="38" spans="1:9" s="2" customFormat="1" ht="20.100000000000001" customHeight="1">
      <c r="A38" s="17">
        <v>5</v>
      </c>
      <c r="B38" s="18" t="s">
        <v>8</v>
      </c>
      <c r="C38" s="17">
        <v>30</v>
      </c>
      <c r="D38" s="19">
        <v>30</v>
      </c>
      <c r="E38" s="20">
        <v>2.4</v>
      </c>
      <c r="F38" s="20">
        <v>0.45</v>
      </c>
      <c r="G38" s="20">
        <v>12.03</v>
      </c>
      <c r="H38" s="20">
        <v>61.8</v>
      </c>
      <c r="I38" s="17">
        <v>574</v>
      </c>
    </row>
    <row r="39" spans="1:9" s="25" customFormat="1" ht="20.100000000000001" customHeight="1">
      <c r="A39" s="17">
        <v>6</v>
      </c>
      <c r="B39" s="18" t="s">
        <v>9</v>
      </c>
      <c r="C39" s="17">
        <v>200</v>
      </c>
      <c r="D39" s="19">
        <v>200</v>
      </c>
      <c r="E39" s="20">
        <v>0.2</v>
      </c>
      <c r="F39" s="20">
        <v>0.1</v>
      </c>
      <c r="G39" s="20">
        <v>9.3000000000000007</v>
      </c>
      <c r="H39" s="20">
        <v>38</v>
      </c>
      <c r="I39" s="17">
        <v>457</v>
      </c>
    </row>
    <row r="40" spans="1:9" s="25" customFormat="1" ht="20.100000000000001" customHeight="1">
      <c r="A40" s="21"/>
      <c r="B40" s="22" t="s">
        <v>20</v>
      </c>
      <c r="C40" s="24">
        <f>SUM(C34:C39)</f>
        <v>625</v>
      </c>
      <c r="D40" s="24">
        <f t="shared" ref="D40:H40" si="4">SUM(D34:D39)</f>
        <v>625</v>
      </c>
      <c r="E40" s="23">
        <f t="shared" si="4"/>
        <v>34.274000000000001</v>
      </c>
      <c r="F40" s="23">
        <f t="shared" si="4"/>
        <v>34.614000000000004</v>
      </c>
      <c r="G40" s="23">
        <f t="shared" si="4"/>
        <v>184.649</v>
      </c>
      <c r="H40" s="23">
        <f t="shared" si="4"/>
        <v>835.44999999999993</v>
      </c>
      <c r="I40" s="17"/>
    </row>
    <row r="41" spans="1:9" s="26" customFormat="1" ht="20.100000000000001" customHeight="1">
      <c r="A41" s="44" t="s">
        <v>24</v>
      </c>
      <c r="B41" s="45"/>
      <c r="C41" s="45"/>
      <c r="D41" s="45"/>
      <c r="E41" s="45"/>
      <c r="F41" s="45"/>
      <c r="G41" s="45"/>
      <c r="H41" s="45"/>
      <c r="I41" s="45"/>
    </row>
    <row r="42" spans="1:9" s="2" customFormat="1" ht="20.100000000000001" customHeight="1">
      <c r="A42" s="17">
        <v>1</v>
      </c>
      <c r="B42" s="18" t="s">
        <v>26</v>
      </c>
      <c r="C42" s="17">
        <v>180</v>
      </c>
      <c r="D42" s="19">
        <v>180</v>
      </c>
      <c r="E42" s="20">
        <v>5.22</v>
      </c>
      <c r="F42" s="20">
        <v>4.5</v>
      </c>
      <c r="G42" s="20">
        <v>7.2</v>
      </c>
      <c r="H42" s="20">
        <v>90</v>
      </c>
      <c r="I42" s="17">
        <v>386</v>
      </c>
    </row>
    <row r="43" spans="1:9" s="2" customFormat="1" ht="20.100000000000001" customHeight="1">
      <c r="A43" s="21"/>
      <c r="B43" s="22" t="s">
        <v>20</v>
      </c>
      <c r="C43" s="24">
        <v>180</v>
      </c>
      <c r="D43" s="24">
        <v>180</v>
      </c>
      <c r="E43" s="23">
        <v>5.22</v>
      </c>
      <c r="F43" s="23">
        <v>4.5</v>
      </c>
      <c r="G43" s="23">
        <v>7.2</v>
      </c>
      <c r="H43" s="23">
        <v>90</v>
      </c>
      <c r="I43" s="21"/>
    </row>
    <row r="44" spans="1:9" s="2" customFormat="1" ht="20.100000000000001" customHeight="1">
      <c r="A44" s="21"/>
      <c r="B44" s="22" t="s">
        <v>25</v>
      </c>
      <c r="C44" s="24">
        <f>C43+C40+C32+C19+C28+C15</f>
        <v>2795</v>
      </c>
      <c r="D44" s="24">
        <f t="shared" ref="D44:H44" si="5">D43+D40+D32+D19+D28+D15</f>
        <v>2795</v>
      </c>
      <c r="E44" s="23">
        <f t="shared" si="5"/>
        <v>82.842036036036049</v>
      </c>
      <c r="F44" s="23">
        <f t="shared" si="5"/>
        <v>95.204558558558574</v>
      </c>
      <c r="G44" s="23">
        <f t="shared" si="5"/>
        <v>460.29292792792785</v>
      </c>
      <c r="H44" s="23">
        <f t="shared" si="5"/>
        <v>2838.0563063063059</v>
      </c>
      <c r="I44" s="17"/>
    </row>
  </sheetData>
  <mergeCells count="17">
    <mergeCell ref="A8:I8"/>
    <mergeCell ref="B1:G1"/>
    <mergeCell ref="A2:B2"/>
    <mergeCell ref="C2:I2"/>
    <mergeCell ref="A5:H5"/>
    <mergeCell ref="H6:H7"/>
    <mergeCell ref="I6:I7"/>
    <mergeCell ref="A6:A7"/>
    <mergeCell ref="B6:B7"/>
    <mergeCell ref="C6:C7"/>
    <mergeCell ref="D6:D7"/>
    <mergeCell ref="G6:G7"/>
    <mergeCell ref="A16:I16"/>
    <mergeCell ref="A20:I20"/>
    <mergeCell ref="A29:I29"/>
    <mergeCell ref="A33:I33"/>
    <mergeCell ref="A41:I41"/>
  </mergeCells>
  <pageMargins left="0.23622047244094491" right="0.19685039370078741" top="0.19685039370078741" bottom="0.19685039370078741" header="0" footer="0"/>
  <pageSetup paperSize="9" scale="8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2024-10-04T11:50:53Z</dcterms:modified>
</cp:coreProperties>
</file>