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1" i="1"/>
  <c r="G41"/>
  <c r="F41"/>
  <c r="E41"/>
  <c r="D41"/>
  <c r="C41"/>
  <c r="H33"/>
  <c r="G33"/>
  <c r="F33"/>
  <c r="E33"/>
  <c r="H29"/>
  <c r="G29"/>
  <c r="F29"/>
  <c r="E29"/>
  <c r="D29"/>
  <c r="C29"/>
  <c r="H19"/>
  <c r="G19"/>
  <c r="F19"/>
  <c r="E19"/>
  <c r="H15"/>
  <c r="G15"/>
  <c r="F15"/>
  <c r="E15"/>
  <c r="D45" l="1"/>
  <c r="F45"/>
  <c r="H45"/>
  <c r="C45"/>
  <c r="E45"/>
  <c r="G45"/>
</calcChain>
</file>

<file path=xl/sharedStrings.xml><?xml version="1.0" encoding="utf-8"?>
<sst xmlns="http://schemas.openxmlformats.org/spreadsheetml/2006/main" count="55" uniqueCount="45">
  <si>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</si>
  <si>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</si>
  <si>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</si>
  <si>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</si>
  <si>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</si>
  <si>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</si>
  <si>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</si>
  <si>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</si>
  <si>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Хлеб ржаной</t>
  </si>
  <si>
    <t>Чай с сахаром</t>
  </si>
  <si>
    <t xml:space="preserve">Второй Завтрак </t>
  </si>
  <si>
    <t>Фрукты свежие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</si>
  <si>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</si>
  <si>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</si>
  <si>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</si>
  <si>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</si>
  <si>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</si>
  <si>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</si>
  <si>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</si>
  <si>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>№ рецептуры</t>
  </si>
  <si>
    <t>Итого за прием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</si>
  <si>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</si>
  <si>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</si>
  <si>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Второй Ужин </t>
  </si>
  <si>
    <t>Итого за день</t>
  </si>
  <si>
    <t xml:space="preserve">Полдник </t>
  </si>
  <si>
    <t>Кондитерское изделие</t>
  </si>
  <si>
    <t xml:space="preserve">Овощи натуральные по сезону </t>
  </si>
  <si>
    <t xml:space="preserve">Соус томатный с овощами </t>
  </si>
  <si>
    <t xml:space="preserve">Соки фруктовые и ягодные </t>
  </si>
  <si>
    <t xml:space="preserve">Напиток кисломолочный </t>
  </si>
  <si>
    <t xml:space="preserve">Каша жидкая молочная из гречневой крупы  </t>
  </si>
  <si>
    <t>Запеканка из творога со сгущенным молоком</t>
  </si>
  <si>
    <t>80/20</t>
  </si>
  <si>
    <t xml:space="preserve">Молоко кипяченое </t>
  </si>
  <si>
    <t>Борщ с капустой и картофелем</t>
  </si>
  <si>
    <t xml:space="preserve">Котлеты рубленные из птицы </t>
  </si>
  <si>
    <t xml:space="preserve">Каша пшеничная рассыпчатая </t>
  </si>
  <si>
    <t>Кисель из повидла, джема</t>
  </si>
  <si>
    <t xml:space="preserve">Крендель сахарный </t>
  </si>
  <si>
    <t>Чай  каркаде</t>
  </si>
  <si>
    <t>Салат из свеклы с сыром и чесноком</t>
  </si>
  <si>
    <t>Рагу из овощей и мяса</t>
  </si>
  <si>
    <t>Согласовано                                                          И.о.директора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А.В.Моцер                      "_______"_____________  2024г</t>
  </si>
  <si>
    <t>Дата: на 05.11.2024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</si>
</sst>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55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1" fillId="2" borderId="0" xfId="4" applyNumberFormat="1" applyFont="1" applyFill="1" applyAlignment="1">
      <alignment wrapText="1"/>
    </xf>
    <xf numFmtId="0" fontId="11" fillId="2" borderId="0" xfId="4" applyFont="1" applyFill="1"/>
    <xf numFmtId="0" fontId="2" fillId="2" borderId="0" xfId="2" applyFill="1"/>
    <xf numFmtId="0" fontId="14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7" fillId="0" borderId="0" xfId="3" applyFont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19" fillId="2" borderId="0" xfId="3" applyFont="1" applyFill="1" applyAlignment="1">
      <alignment wrapText="1"/>
    </xf>
    <xf numFmtId="0" fontId="19" fillId="2" borderId="0" xfId="3" applyFont="1" applyFill="1" applyAlignment="1">
      <alignment vertical="center" wrapText="1"/>
    </xf>
    <xf numFmtId="0" fontId="20" fillId="2" borderId="0" xfId="3" applyFont="1" applyFill="1" applyAlignment="1">
      <alignment vertical="center" wrapText="1"/>
    </xf>
    <xf numFmtId="0" fontId="12" fillId="2" borderId="1" xfId="5" applyFont="1" applyFill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center" vertical="center" wrapText="1"/>
    </xf>
    <xf numFmtId="1" fontId="21" fillId="2" borderId="1" xfId="3" applyNumberFormat="1" applyFont="1" applyFill="1" applyBorder="1" applyAlignment="1">
      <alignment horizontal="center" vertical="center" wrapText="1"/>
    </xf>
    <xf numFmtId="0" fontId="22" fillId="2" borderId="0" xfId="3" applyFont="1" applyFill="1" applyAlignment="1">
      <alignment vertical="center" wrapText="1"/>
    </xf>
    <xf numFmtId="0" fontId="18" fillId="2" borderId="1" xfId="3" applyFont="1" applyFill="1" applyBorder="1" applyAlignment="1">
      <alignment vertical="center" wrapText="1"/>
    </xf>
    <xf numFmtId="0" fontId="21" fillId="2" borderId="1" xfId="3" applyFont="1" applyFill="1" applyBorder="1" applyAlignment="1">
      <alignment horizontal="left" vertical="center" wrapText="1"/>
    </xf>
    <xf numFmtId="2" fontId="21" fillId="2" borderId="1" xfId="3" applyNumberFormat="1" applyFont="1" applyFill="1" applyBorder="1" applyAlignment="1">
      <alignment horizontal="center" vertical="center" wrapText="1"/>
    </xf>
    <xf numFmtId="0" fontId="18" fillId="2" borderId="0" xfId="3" applyFont="1" applyFill="1" applyAlignment="1">
      <alignment vertical="center" wrapText="1"/>
    </xf>
    <xf numFmtId="0" fontId="20" fillId="2" borderId="0" xfId="5" applyFont="1" applyFill="1" applyAlignment="1">
      <alignment vertical="center" wrapText="1"/>
    </xf>
    <xf numFmtId="0" fontId="12" fillId="2" borderId="1" xfId="5" applyFont="1" applyFill="1" applyBorder="1" applyAlignment="1">
      <alignment vertical="center" wrapText="1"/>
    </xf>
    <xf numFmtId="1" fontId="12" fillId="2" borderId="1" xfId="5" applyNumberFormat="1" applyFont="1" applyFill="1" applyBorder="1" applyAlignment="1">
      <alignment horizontal="center" vertical="center" wrapText="1"/>
    </xf>
    <xf numFmtId="2" fontId="12" fillId="2" borderId="1" xfId="5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/>
    </xf>
    <xf numFmtId="0" fontId="12" fillId="2" borderId="1" xfId="3" applyFont="1" applyFill="1" applyBorder="1" applyAlignment="1">
      <alignment horizontal="center" vertical="center"/>
    </xf>
    <xf numFmtId="1" fontId="12" fillId="2" borderId="1" xfId="3" applyNumberFormat="1" applyFont="1" applyFill="1" applyBorder="1" applyAlignment="1">
      <alignment horizontal="center" vertical="center"/>
    </xf>
    <xf numFmtId="2" fontId="12" fillId="2" borderId="1" xfId="3" applyNumberFormat="1" applyFont="1" applyFill="1" applyBorder="1" applyAlignment="1">
      <alignment horizontal="center" vertical="center"/>
    </xf>
    <xf numFmtId="0" fontId="15" fillId="2" borderId="1" xfId="3" quotePrefix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</cellXfs>
  <cellStyles count="7">
    <cellStyle name="TableStyleLight1" xfId="6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zoomScale="71" zoomScaleNormal="71" workbookViewId="0">
      <selection activeCell="K2" sqref="K2"/>
    </sheetView>
  </sheetViews>
  <sheetFormatPr defaultColWidth="8.85546875" defaultRowHeight="15"/>
  <cols>
    <col min="1" max="1" width="3.7109375" style="10" customWidth="1"/>
    <col min="2" max="2" width="42.42578125" style="11" customWidth="1"/>
    <col min="3" max="3" width="9.140625" style="4" customWidth="1"/>
    <col min="4" max="6" width="10.5703125" style="12" customWidth="1"/>
    <col min="7" max="7" width="11.42578125" style="12" customWidth="1"/>
    <col min="8" max="8" width="10.5703125" style="10" customWidth="1"/>
    <col min="9" max="9" width="10" style="10" customWidth="1"/>
    <col min="10" max="16384" width="8.85546875" style="10"/>
  </cols>
  <sheetData>
    <row r="1" spans="1:9" s="1" customFormat="1" ht="18.75" customHeight="1">
      <c r="B1" s="48" t="s">
        <v>0</v>
      </c>
      <c r="C1" s="48"/>
      <c r="D1" s="48"/>
      <c r="E1" s="48"/>
      <c r="F1" s="48"/>
      <c r="G1" s="48"/>
    </row>
    <row r="2" spans="1:9" s="15" customFormat="1" ht="161.25" customHeight="1">
      <c r="A2" s="49" t="s">
        <v>43</v>
      </c>
      <c r="B2" s="49"/>
      <c r="C2" s="50" t="s">
        <v>22</v>
      </c>
      <c r="D2" s="50"/>
      <c r="E2" s="50"/>
      <c r="F2" s="50"/>
      <c r="G2" s="50"/>
      <c r="H2" s="50"/>
      <c r="I2" s="50"/>
    </row>
    <row r="3" spans="1:9" s="1" customFormat="1" ht="18" customHeight="1">
      <c r="B3" s="3"/>
      <c r="C3" s="4"/>
      <c r="D3" s="5" t="s">
        <v>44</v>
      </c>
      <c r="E3" s="6"/>
      <c r="F3" s="7"/>
      <c r="G3" s="7"/>
    </row>
    <row r="4" spans="1:9" s="1" customFormat="1" ht="9.75" hidden="1" customHeight="1">
      <c r="B4" s="3"/>
      <c r="C4" s="4"/>
      <c r="D4" s="5"/>
      <c r="E4" s="14"/>
      <c r="F4" s="7"/>
      <c r="G4" s="7"/>
    </row>
    <row r="5" spans="1:9" s="9" customFormat="1" ht="21.75" customHeight="1">
      <c r="A5" s="51" t="s">
        <v>1</v>
      </c>
      <c r="B5" s="51"/>
      <c r="C5" s="51"/>
      <c r="D5" s="51"/>
      <c r="E5" s="51"/>
      <c r="F5" s="51"/>
      <c r="G5" s="51"/>
      <c r="H5" s="51"/>
      <c r="I5" s="8"/>
    </row>
    <row r="6" spans="1:9" s="2" customFormat="1" ht="20.100000000000001" customHeight="1">
      <c r="A6" s="47" t="s">
        <v>2</v>
      </c>
      <c r="B6" s="47" t="s">
        <v>3</v>
      </c>
      <c r="C6" s="47" t="s">
        <v>14</v>
      </c>
      <c r="D6" s="54" t="s">
        <v>4</v>
      </c>
      <c r="E6" s="16" t="s">
        <v>15</v>
      </c>
      <c r="F6" s="16" t="s">
        <v>16</v>
      </c>
      <c r="G6" s="47" t="s">
        <v>17</v>
      </c>
      <c r="H6" s="47" t="s">
        <v>18</v>
      </c>
      <c r="I6" s="52" t="s">
        <v>19</v>
      </c>
    </row>
    <row r="7" spans="1:9" s="13" customFormat="1" ht="19.5" customHeight="1">
      <c r="A7" s="47"/>
      <c r="B7" s="47"/>
      <c r="C7" s="47"/>
      <c r="D7" s="54"/>
      <c r="E7" s="16" t="s">
        <v>5</v>
      </c>
      <c r="F7" s="16" t="s">
        <v>5</v>
      </c>
      <c r="G7" s="47"/>
      <c r="H7" s="47"/>
      <c r="I7" s="53"/>
    </row>
    <row r="8" spans="1:9" s="35" customFormat="1" ht="20.100000000000001" customHeight="1">
      <c r="A8" s="44" t="s">
        <v>6</v>
      </c>
      <c r="B8" s="44"/>
      <c r="C8" s="44"/>
      <c r="D8" s="44"/>
      <c r="E8" s="44"/>
      <c r="F8" s="44"/>
      <c r="G8" s="44"/>
      <c r="H8" s="44"/>
      <c r="I8" s="44"/>
    </row>
    <row r="9" spans="1:9" s="35" customFormat="1" ht="20.100000000000001" customHeight="1">
      <c r="A9" s="17">
        <v>1</v>
      </c>
      <c r="B9" s="18" t="s">
        <v>21</v>
      </c>
      <c r="C9" s="17">
        <v>10</v>
      </c>
      <c r="D9" s="19">
        <v>10</v>
      </c>
      <c r="E9" s="20">
        <v>0.08</v>
      </c>
      <c r="F9" s="20">
        <v>7.25</v>
      </c>
      <c r="G9" s="20">
        <v>0.13</v>
      </c>
      <c r="H9" s="20">
        <v>66</v>
      </c>
      <c r="I9" s="17">
        <v>14</v>
      </c>
    </row>
    <row r="10" spans="1:9" s="35" customFormat="1" ht="30" customHeight="1">
      <c r="A10" s="17">
        <v>2</v>
      </c>
      <c r="B10" s="32" t="s">
        <v>31</v>
      </c>
      <c r="C10" s="17">
        <v>200</v>
      </c>
      <c r="D10" s="19">
        <v>200</v>
      </c>
      <c r="E10" s="20">
        <v>8.6571428571428566</v>
      </c>
      <c r="F10" s="20">
        <v>12.371428571428572</v>
      </c>
      <c r="G10" s="20">
        <v>33.504761904761907</v>
      </c>
      <c r="H10" s="20">
        <v>28.095238095238095</v>
      </c>
      <c r="I10" s="17">
        <v>183</v>
      </c>
    </row>
    <row r="11" spans="1:9" s="35" customFormat="1" ht="30" customHeight="1">
      <c r="A11" s="17">
        <v>3</v>
      </c>
      <c r="B11" s="32" t="s">
        <v>32</v>
      </c>
      <c r="C11" s="17" t="s">
        <v>33</v>
      </c>
      <c r="D11" s="19">
        <v>100</v>
      </c>
      <c r="E11" s="20">
        <v>14.614285714285714</v>
      </c>
      <c r="F11" s="20">
        <v>11.057142857142857</v>
      </c>
      <c r="G11" s="20">
        <v>28.000000000000004</v>
      </c>
      <c r="H11" s="20">
        <v>270</v>
      </c>
      <c r="I11" s="17">
        <v>223</v>
      </c>
    </row>
    <row r="12" spans="1:9" s="35" customFormat="1" ht="20.100000000000001" customHeight="1">
      <c r="A12" s="17">
        <v>4</v>
      </c>
      <c r="B12" s="18" t="s">
        <v>7</v>
      </c>
      <c r="C12" s="17">
        <v>40</v>
      </c>
      <c r="D12" s="19">
        <v>40</v>
      </c>
      <c r="E12" s="20">
        <v>3.04</v>
      </c>
      <c r="F12" s="20">
        <v>0.32</v>
      </c>
      <c r="G12" s="20">
        <v>19.68</v>
      </c>
      <c r="H12" s="20">
        <v>93.6</v>
      </c>
      <c r="I12" s="17">
        <v>573</v>
      </c>
    </row>
    <row r="13" spans="1:9" s="35" customFormat="1" ht="20.100000000000001" customHeight="1">
      <c r="A13" s="17">
        <v>5</v>
      </c>
      <c r="B13" s="18" t="s">
        <v>8</v>
      </c>
      <c r="C13" s="17">
        <v>20</v>
      </c>
      <c r="D13" s="19">
        <v>20</v>
      </c>
      <c r="E13" s="20">
        <v>1.6</v>
      </c>
      <c r="F13" s="20">
        <v>0.3</v>
      </c>
      <c r="G13" s="20">
        <v>8.02</v>
      </c>
      <c r="H13" s="20">
        <v>41.2</v>
      </c>
      <c r="I13" s="17">
        <v>574</v>
      </c>
    </row>
    <row r="14" spans="1:9" s="31" customFormat="1" ht="20.100000000000001" customHeight="1">
      <c r="A14" s="17">
        <v>6</v>
      </c>
      <c r="B14" s="18" t="s">
        <v>9</v>
      </c>
      <c r="C14" s="17">
        <v>200</v>
      </c>
      <c r="D14" s="19">
        <v>200</v>
      </c>
      <c r="E14" s="20">
        <v>0.2</v>
      </c>
      <c r="F14" s="20">
        <v>0.1</v>
      </c>
      <c r="G14" s="20">
        <v>9.3000000000000007</v>
      </c>
      <c r="H14" s="20">
        <v>38</v>
      </c>
      <c r="I14" s="17">
        <v>457</v>
      </c>
    </row>
    <row r="15" spans="1:9" s="35" customFormat="1" ht="20.100000000000001" customHeight="1">
      <c r="A15" s="21"/>
      <c r="B15" s="22" t="s">
        <v>20</v>
      </c>
      <c r="C15" s="24">
        <v>570</v>
      </c>
      <c r="D15" s="24">
        <v>570</v>
      </c>
      <c r="E15" s="23">
        <f>E9+E10+E11+E12+E13+E14</f>
        <v>28.19142857142857</v>
      </c>
      <c r="F15" s="23">
        <f t="shared" ref="F15:H15" si="0">F9+F10+F11+F12+F13+F14</f>
        <v>31.398571428571433</v>
      </c>
      <c r="G15" s="23">
        <f t="shared" si="0"/>
        <v>98.634761904761916</v>
      </c>
      <c r="H15" s="23">
        <f t="shared" si="0"/>
        <v>536.89523809523803</v>
      </c>
      <c r="I15" s="17"/>
    </row>
    <row r="16" spans="1:9" s="35" customFormat="1" ht="20.100000000000001" customHeight="1">
      <c r="A16" s="44" t="s">
        <v>10</v>
      </c>
      <c r="B16" s="44"/>
      <c r="C16" s="44"/>
      <c r="D16" s="44"/>
      <c r="E16" s="44"/>
      <c r="F16" s="44"/>
      <c r="G16" s="44"/>
      <c r="H16" s="44"/>
      <c r="I16" s="44"/>
    </row>
    <row r="17" spans="1:9" s="27" customFormat="1" ht="20.100000000000001" customHeight="1">
      <c r="A17" s="17">
        <v>1</v>
      </c>
      <c r="B17" s="18" t="s">
        <v>26</v>
      </c>
      <c r="C17" s="19">
        <v>15</v>
      </c>
      <c r="D17" s="19">
        <v>15</v>
      </c>
      <c r="E17" s="20">
        <v>8.8499999999999995E-2</v>
      </c>
      <c r="F17" s="20">
        <v>0.70499999999999996</v>
      </c>
      <c r="G17" s="20">
        <v>11.25</v>
      </c>
      <c r="H17" s="20">
        <v>54.9</v>
      </c>
      <c r="I17" s="17">
        <v>581</v>
      </c>
    </row>
    <row r="18" spans="1:9" s="27" customFormat="1" ht="20.100000000000001" customHeight="1">
      <c r="A18" s="17">
        <v>2</v>
      </c>
      <c r="B18" s="18" t="s">
        <v>34</v>
      </c>
      <c r="C18" s="17">
        <v>200</v>
      </c>
      <c r="D18" s="19">
        <v>200</v>
      </c>
      <c r="E18" s="20">
        <v>5.8</v>
      </c>
      <c r="F18" s="20">
        <v>5</v>
      </c>
      <c r="G18" s="20">
        <v>9.6</v>
      </c>
      <c r="H18" s="20">
        <v>107</v>
      </c>
      <c r="I18" s="17">
        <v>385</v>
      </c>
    </row>
    <row r="19" spans="1:9" s="36" customFormat="1" ht="20.100000000000001" customHeight="1">
      <c r="A19" s="21"/>
      <c r="B19" s="22" t="s">
        <v>20</v>
      </c>
      <c r="C19" s="24">
        <v>215</v>
      </c>
      <c r="D19" s="24">
        <v>215</v>
      </c>
      <c r="E19" s="23">
        <f>E17+E18</f>
        <v>5.8884999999999996</v>
      </c>
      <c r="F19" s="23">
        <f t="shared" ref="F19:H19" si="1">F17+F18</f>
        <v>5.7050000000000001</v>
      </c>
      <c r="G19" s="23">
        <f t="shared" si="1"/>
        <v>20.85</v>
      </c>
      <c r="H19" s="23">
        <f t="shared" si="1"/>
        <v>161.9</v>
      </c>
      <c r="I19" s="17"/>
    </row>
    <row r="20" spans="1:9" s="35" customFormat="1" ht="20.100000000000001" customHeight="1">
      <c r="A20" s="44" t="s">
        <v>12</v>
      </c>
      <c r="B20" s="44"/>
      <c r="C20" s="44"/>
      <c r="D20" s="44"/>
      <c r="E20" s="44"/>
      <c r="F20" s="44"/>
      <c r="G20" s="44"/>
      <c r="H20" s="44"/>
      <c r="I20" s="44"/>
    </row>
    <row r="21" spans="1:9" s="27" customFormat="1" ht="20.100000000000001" customHeight="1">
      <c r="A21" s="17">
        <v>1</v>
      </c>
      <c r="B21" s="18" t="s">
        <v>27</v>
      </c>
      <c r="C21" s="17">
        <v>70</v>
      </c>
      <c r="D21" s="19">
        <v>70</v>
      </c>
      <c r="E21" s="20">
        <v>0.78400000000000003</v>
      </c>
      <c r="F21" s="20">
        <v>7.0000000000000007E-2</v>
      </c>
      <c r="G21" s="20">
        <v>2.4500000000000002</v>
      </c>
      <c r="H21" s="20">
        <v>14</v>
      </c>
      <c r="I21" s="17">
        <v>71</v>
      </c>
    </row>
    <row r="22" spans="1:9" s="35" customFormat="1" ht="20.100000000000001" customHeight="1">
      <c r="A22" s="17">
        <v>2</v>
      </c>
      <c r="B22" s="18" t="s">
        <v>35</v>
      </c>
      <c r="C22" s="17">
        <v>200</v>
      </c>
      <c r="D22" s="19">
        <v>200</v>
      </c>
      <c r="E22" s="20">
        <v>1.62</v>
      </c>
      <c r="F22" s="20">
        <v>4.0119999999999996</v>
      </c>
      <c r="G22" s="20">
        <v>10.754</v>
      </c>
      <c r="H22" s="20">
        <v>93.6</v>
      </c>
      <c r="I22" s="17">
        <v>82</v>
      </c>
    </row>
    <row r="23" spans="1:9" s="27" customFormat="1" ht="20.100000000000001" customHeight="1">
      <c r="A23" s="17">
        <v>3</v>
      </c>
      <c r="B23" s="18" t="s">
        <v>36</v>
      </c>
      <c r="C23" s="17">
        <v>90</v>
      </c>
      <c r="D23" s="19">
        <v>90</v>
      </c>
      <c r="E23" s="20">
        <v>14.269090909090909</v>
      </c>
      <c r="F23" s="20">
        <v>13.712727272727273</v>
      </c>
      <c r="G23" s="20">
        <v>13.32</v>
      </c>
      <c r="H23" s="20">
        <v>234</v>
      </c>
      <c r="I23" s="17">
        <v>294</v>
      </c>
    </row>
    <row r="24" spans="1:9" s="27" customFormat="1" ht="20.100000000000001" customHeight="1">
      <c r="A24" s="17">
        <v>4</v>
      </c>
      <c r="B24" s="18" t="s">
        <v>37</v>
      </c>
      <c r="C24" s="17">
        <v>150</v>
      </c>
      <c r="D24" s="19">
        <v>150</v>
      </c>
      <c r="E24" s="20">
        <v>6.4124999999999996</v>
      </c>
      <c r="F24" s="20">
        <v>7.5093750000000004</v>
      </c>
      <c r="G24" s="20">
        <v>37.556249999999999</v>
      </c>
      <c r="H24" s="20">
        <v>243.75</v>
      </c>
      <c r="I24" s="17">
        <v>171</v>
      </c>
    </row>
    <row r="25" spans="1:9" s="27" customFormat="1" ht="20.100000000000001" customHeight="1">
      <c r="A25" s="17">
        <v>5</v>
      </c>
      <c r="B25" s="33" t="s">
        <v>28</v>
      </c>
      <c r="C25" s="29">
        <v>20</v>
      </c>
      <c r="D25" s="30">
        <v>20</v>
      </c>
      <c r="E25" s="34">
        <v>0.24399999999999999</v>
      </c>
      <c r="F25" s="34">
        <v>1.464</v>
      </c>
      <c r="G25" s="34">
        <v>0.94599999999999995</v>
      </c>
      <c r="H25" s="34">
        <v>17.940000000000001</v>
      </c>
      <c r="I25" s="17">
        <v>420</v>
      </c>
    </row>
    <row r="26" spans="1:9" s="35" customFormat="1" ht="20.100000000000001" customHeight="1">
      <c r="A26" s="17">
        <v>6</v>
      </c>
      <c r="B26" s="18" t="s">
        <v>7</v>
      </c>
      <c r="C26" s="17">
        <v>50</v>
      </c>
      <c r="D26" s="19">
        <v>50</v>
      </c>
      <c r="E26" s="20">
        <v>3.8</v>
      </c>
      <c r="F26" s="20">
        <v>0.4</v>
      </c>
      <c r="G26" s="20">
        <v>24.6</v>
      </c>
      <c r="H26" s="20">
        <v>117</v>
      </c>
      <c r="I26" s="17">
        <v>573</v>
      </c>
    </row>
    <row r="27" spans="1:9" s="35" customFormat="1" ht="20.100000000000001" customHeight="1">
      <c r="A27" s="17">
        <v>7</v>
      </c>
      <c r="B27" s="18" t="s">
        <v>8</v>
      </c>
      <c r="C27" s="17">
        <v>30</v>
      </c>
      <c r="D27" s="19">
        <v>30</v>
      </c>
      <c r="E27" s="20">
        <v>2.4</v>
      </c>
      <c r="F27" s="20">
        <v>0.45</v>
      </c>
      <c r="G27" s="20">
        <v>12.03</v>
      </c>
      <c r="H27" s="20">
        <v>61.8</v>
      </c>
      <c r="I27" s="17">
        <v>574</v>
      </c>
    </row>
    <row r="28" spans="1:9" s="35" customFormat="1" ht="20.100000000000001" customHeight="1">
      <c r="A28" s="17">
        <v>8</v>
      </c>
      <c r="B28" s="18" t="s">
        <v>38</v>
      </c>
      <c r="C28" s="17">
        <v>200</v>
      </c>
      <c r="D28" s="19">
        <v>200</v>
      </c>
      <c r="E28" s="20">
        <v>0.128</v>
      </c>
      <c r="F28" s="20">
        <v>0</v>
      </c>
      <c r="G28" s="20">
        <v>30.65</v>
      </c>
      <c r="H28" s="20">
        <v>120</v>
      </c>
      <c r="I28" s="17">
        <v>360</v>
      </c>
    </row>
    <row r="29" spans="1:9" s="35" customFormat="1" ht="20.100000000000001" customHeight="1">
      <c r="A29" s="21"/>
      <c r="B29" s="22" t="s">
        <v>20</v>
      </c>
      <c r="C29" s="24">
        <f>C21+C22+C23+C24+C25+C26+C27+C28</f>
        <v>810</v>
      </c>
      <c r="D29" s="24">
        <f t="shared" ref="D29:H29" si="2">D21+D22+D23+D24+D25+D26+D27+D28</f>
        <v>810</v>
      </c>
      <c r="E29" s="23">
        <f t="shared" si="2"/>
        <v>29.65759090909091</v>
      </c>
      <c r="F29" s="23">
        <f t="shared" si="2"/>
        <v>27.618102272727267</v>
      </c>
      <c r="G29" s="23">
        <f t="shared" si="2"/>
        <v>132.30625000000001</v>
      </c>
      <c r="H29" s="23">
        <f t="shared" si="2"/>
        <v>902.09</v>
      </c>
      <c r="I29" s="17"/>
    </row>
    <row r="30" spans="1:9" s="35" customFormat="1" ht="20.100000000000001" customHeight="1">
      <c r="A30" s="44" t="s">
        <v>25</v>
      </c>
      <c r="B30" s="44"/>
      <c r="C30" s="44"/>
      <c r="D30" s="44"/>
      <c r="E30" s="44"/>
      <c r="F30" s="44"/>
      <c r="G30" s="44"/>
      <c r="H30" s="44"/>
      <c r="I30" s="44"/>
    </row>
    <row r="31" spans="1:9" s="35" customFormat="1" ht="20.100000000000001" customHeight="1">
      <c r="A31" s="17">
        <v>1</v>
      </c>
      <c r="B31" s="37" t="s">
        <v>39</v>
      </c>
      <c r="C31" s="28">
        <v>50</v>
      </c>
      <c r="D31" s="38">
        <v>50</v>
      </c>
      <c r="E31" s="39">
        <v>3.54</v>
      </c>
      <c r="F31" s="39">
        <v>6.57</v>
      </c>
      <c r="G31" s="39">
        <v>27.87</v>
      </c>
      <c r="H31" s="39">
        <v>185</v>
      </c>
      <c r="I31" s="17">
        <v>415</v>
      </c>
    </row>
    <row r="32" spans="1:9" s="35" customFormat="1" ht="20.100000000000001" customHeight="1">
      <c r="A32" s="17">
        <v>2</v>
      </c>
      <c r="B32" s="18" t="s">
        <v>40</v>
      </c>
      <c r="C32" s="17">
        <v>200</v>
      </c>
      <c r="D32" s="19">
        <v>200</v>
      </c>
      <c r="E32" s="20">
        <v>0</v>
      </c>
      <c r="F32" s="20">
        <v>0.01</v>
      </c>
      <c r="G32" s="20">
        <v>14</v>
      </c>
      <c r="H32" s="20">
        <v>56</v>
      </c>
      <c r="I32" s="17">
        <v>461</v>
      </c>
    </row>
    <row r="33" spans="1:9" s="35" customFormat="1" ht="20.100000000000001" customHeight="1">
      <c r="A33" s="21"/>
      <c r="B33" s="22" t="s">
        <v>20</v>
      </c>
      <c r="C33" s="24">
        <v>250</v>
      </c>
      <c r="D33" s="24">
        <v>250</v>
      </c>
      <c r="E33" s="23">
        <f>E31+E32</f>
        <v>3.54</v>
      </c>
      <c r="F33" s="23">
        <f t="shared" ref="F33:H33" si="3">F31+F32</f>
        <v>6.58</v>
      </c>
      <c r="G33" s="23">
        <f t="shared" si="3"/>
        <v>41.870000000000005</v>
      </c>
      <c r="H33" s="23">
        <f t="shared" si="3"/>
        <v>241</v>
      </c>
      <c r="I33" s="17"/>
    </row>
    <row r="34" spans="1:9" s="35" customFormat="1" ht="20.100000000000001" customHeight="1">
      <c r="A34" s="44" t="s">
        <v>13</v>
      </c>
      <c r="B34" s="44"/>
      <c r="C34" s="44"/>
      <c r="D34" s="44"/>
      <c r="E34" s="44"/>
      <c r="F34" s="44"/>
      <c r="G34" s="44"/>
      <c r="H34" s="44"/>
      <c r="I34" s="44"/>
    </row>
    <row r="35" spans="1:9" s="35" customFormat="1" ht="20.100000000000001" customHeight="1">
      <c r="A35" s="17">
        <v>1</v>
      </c>
      <c r="B35" s="40" t="s">
        <v>41</v>
      </c>
      <c r="C35" s="41">
        <v>70</v>
      </c>
      <c r="D35" s="42">
        <v>70</v>
      </c>
      <c r="E35" s="43">
        <v>3.36</v>
      </c>
      <c r="F35" s="43">
        <v>7.49</v>
      </c>
      <c r="G35" s="43">
        <v>4.55</v>
      </c>
      <c r="H35" s="43">
        <v>98.7</v>
      </c>
      <c r="I35" s="17">
        <v>33</v>
      </c>
    </row>
    <row r="36" spans="1:9" s="35" customFormat="1" ht="20.100000000000001" customHeight="1">
      <c r="A36" s="17">
        <v>2</v>
      </c>
      <c r="B36" s="18" t="s">
        <v>42</v>
      </c>
      <c r="C36" s="17">
        <v>200</v>
      </c>
      <c r="D36" s="19">
        <v>200</v>
      </c>
      <c r="E36" s="20">
        <v>13.6</v>
      </c>
      <c r="F36" s="20">
        <v>13.6</v>
      </c>
      <c r="G36" s="20">
        <v>13.6</v>
      </c>
      <c r="H36" s="20">
        <v>231.2</v>
      </c>
      <c r="I36" s="17">
        <v>322</v>
      </c>
    </row>
    <row r="37" spans="1:9" s="35" customFormat="1" ht="20.100000000000001" customHeight="1">
      <c r="A37" s="17">
        <v>3</v>
      </c>
      <c r="B37" s="18" t="s">
        <v>7</v>
      </c>
      <c r="C37" s="17">
        <v>50</v>
      </c>
      <c r="D37" s="19">
        <v>50</v>
      </c>
      <c r="E37" s="20">
        <v>3.8</v>
      </c>
      <c r="F37" s="20">
        <v>0.4</v>
      </c>
      <c r="G37" s="20">
        <v>24.6</v>
      </c>
      <c r="H37" s="20">
        <v>117</v>
      </c>
      <c r="I37" s="17">
        <v>573</v>
      </c>
    </row>
    <row r="38" spans="1:9" s="35" customFormat="1" ht="20.100000000000001" customHeight="1">
      <c r="A38" s="17">
        <v>4</v>
      </c>
      <c r="B38" s="18" t="s">
        <v>8</v>
      </c>
      <c r="C38" s="17">
        <v>30</v>
      </c>
      <c r="D38" s="19">
        <v>30</v>
      </c>
      <c r="E38" s="20">
        <v>2.4</v>
      </c>
      <c r="F38" s="20">
        <v>0.45</v>
      </c>
      <c r="G38" s="20">
        <v>12.03</v>
      </c>
      <c r="H38" s="20">
        <v>61.8</v>
      </c>
      <c r="I38" s="17">
        <v>574</v>
      </c>
    </row>
    <row r="39" spans="1:9" s="35" customFormat="1" ht="20.100000000000001" customHeight="1">
      <c r="A39" s="17">
        <v>5</v>
      </c>
      <c r="B39" s="18" t="s">
        <v>29</v>
      </c>
      <c r="C39" s="17">
        <v>200</v>
      </c>
      <c r="D39" s="19">
        <v>200</v>
      </c>
      <c r="E39" s="20">
        <v>1</v>
      </c>
      <c r="F39" s="20">
        <v>0</v>
      </c>
      <c r="G39" s="20">
        <v>20.2</v>
      </c>
      <c r="H39" s="20">
        <v>84.8</v>
      </c>
      <c r="I39" s="17">
        <v>389</v>
      </c>
    </row>
    <row r="40" spans="1:9" s="27" customFormat="1" ht="20.100000000000001" customHeight="1">
      <c r="A40" s="17">
        <v>6</v>
      </c>
      <c r="B40" s="18" t="s">
        <v>11</v>
      </c>
      <c r="C40" s="19">
        <v>160</v>
      </c>
      <c r="D40" s="19">
        <v>160</v>
      </c>
      <c r="E40" s="20">
        <v>0.64</v>
      </c>
      <c r="F40" s="20">
        <v>0.64</v>
      </c>
      <c r="G40" s="20">
        <v>15.68</v>
      </c>
      <c r="H40" s="20">
        <v>70.400000000000006</v>
      </c>
      <c r="I40" s="17">
        <v>82</v>
      </c>
    </row>
    <row r="41" spans="1:9" s="35" customFormat="1" ht="20.100000000000001" customHeight="1">
      <c r="A41" s="21"/>
      <c r="B41" s="22" t="s">
        <v>20</v>
      </c>
      <c r="C41" s="24">
        <f>C35+C36+C37+C38+C39+C40</f>
        <v>710</v>
      </c>
      <c r="D41" s="24">
        <f t="shared" ref="D41:H41" si="4">D35+D36+D37+D38+D39+D40</f>
        <v>710</v>
      </c>
      <c r="E41" s="23">
        <f t="shared" si="4"/>
        <v>24.8</v>
      </c>
      <c r="F41" s="23">
        <f t="shared" si="4"/>
        <v>22.58</v>
      </c>
      <c r="G41" s="23">
        <f t="shared" si="4"/>
        <v>90.66</v>
      </c>
      <c r="H41" s="23">
        <f t="shared" si="4"/>
        <v>663.9</v>
      </c>
      <c r="I41" s="17"/>
    </row>
    <row r="42" spans="1:9" s="25" customFormat="1" ht="20.100000000000001" customHeight="1">
      <c r="A42" s="45" t="s">
        <v>23</v>
      </c>
      <c r="B42" s="46"/>
      <c r="C42" s="46"/>
      <c r="D42" s="46"/>
      <c r="E42" s="46"/>
      <c r="F42" s="46"/>
      <c r="G42" s="46"/>
      <c r="H42" s="46"/>
      <c r="I42" s="46"/>
    </row>
    <row r="43" spans="1:9" s="25" customFormat="1" ht="20.100000000000001" customHeight="1">
      <c r="A43" s="17">
        <v>1</v>
      </c>
      <c r="B43" s="18" t="s">
        <v>30</v>
      </c>
      <c r="C43" s="17">
        <v>180</v>
      </c>
      <c r="D43" s="19">
        <v>180</v>
      </c>
      <c r="E43" s="20">
        <v>5.22</v>
      </c>
      <c r="F43" s="20">
        <v>4.5</v>
      </c>
      <c r="G43" s="20">
        <v>7.2</v>
      </c>
      <c r="H43" s="20">
        <v>90</v>
      </c>
      <c r="I43" s="17">
        <v>386</v>
      </c>
    </row>
    <row r="44" spans="1:9" s="26" customFormat="1" ht="20.100000000000001" customHeight="1">
      <c r="A44" s="21"/>
      <c r="B44" s="22" t="s">
        <v>20</v>
      </c>
      <c r="C44" s="24">
        <v>180</v>
      </c>
      <c r="D44" s="24">
        <v>180</v>
      </c>
      <c r="E44" s="23">
        <v>5.22</v>
      </c>
      <c r="F44" s="23">
        <v>4.5</v>
      </c>
      <c r="G44" s="23">
        <v>7.2</v>
      </c>
      <c r="H44" s="23">
        <v>90</v>
      </c>
      <c r="I44" s="21"/>
    </row>
    <row r="45" spans="1:9" s="35" customFormat="1" ht="20.100000000000001" customHeight="1">
      <c r="A45" s="21"/>
      <c r="B45" s="22" t="s">
        <v>24</v>
      </c>
      <c r="C45" s="24">
        <f>C44+C41+C33+C29+C19+C15</f>
        <v>2735</v>
      </c>
      <c r="D45" s="24">
        <f t="shared" ref="D45:H45" si="5">D44+D41+D33+D29+D19+D15</f>
        <v>2735</v>
      </c>
      <c r="E45" s="23">
        <f t="shared" si="5"/>
        <v>97.297519480519483</v>
      </c>
      <c r="F45" s="23">
        <f t="shared" si="5"/>
        <v>98.381673701298695</v>
      </c>
      <c r="G45" s="23">
        <f t="shared" si="5"/>
        <v>391.52101190476196</v>
      </c>
      <c r="H45" s="23">
        <f t="shared" si="5"/>
        <v>2595.7852380952381</v>
      </c>
      <c r="I45" s="17"/>
    </row>
  </sheetData>
  <mergeCells count="17">
    <mergeCell ref="B1:G1"/>
    <mergeCell ref="A2:B2"/>
    <mergeCell ref="C2:I2"/>
    <mergeCell ref="A5:H5"/>
    <mergeCell ref="H6:H7"/>
    <mergeCell ref="I6:I7"/>
    <mergeCell ref="A6:A7"/>
    <mergeCell ref="B6:B7"/>
    <mergeCell ref="C6:C7"/>
    <mergeCell ref="D6:D7"/>
    <mergeCell ref="A34:I34"/>
    <mergeCell ref="A42:I42"/>
    <mergeCell ref="G6:G7"/>
    <mergeCell ref="A8:I8"/>
    <mergeCell ref="A16:I16"/>
    <mergeCell ref="A20:I20"/>
    <mergeCell ref="A30:I30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2024-11-05T05:46:33Z</dcterms:modified>
</cp:coreProperties>
</file>