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C28"/>
  <c r="H19"/>
  <c r="G19"/>
  <c r="F19"/>
  <c r="E19"/>
  <c r="H15"/>
  <c r="G15"/>
  <c r="F15"/>
  <c r="E15"/>
  <c r="D15"/>
  <c r="C15"/>
  <c r="C44" l="1"/>
  <c r="E44"/>
  <c r="G44"/>
  <c r="D44"/>
  <c r="F44"/>
  <c r="H44"/>
</calcChain>
</file>

<file path=xl/sharedStrings.xml><?xml version="1.0" encoding="utf-8"?>
<sst xmlns="http://schemas.openxmlformats.org/spreadsheetml/2006/main" count="55" uniqueCount="46">
  <si>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</si>
  <si>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</si>
  <si>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</si>
  <si>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</si>
  <si>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</si>
  <si>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</si>
  <si>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</si>
  <si>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</si>
  <si>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</si>
  <si>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</si>
  <si>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</si>
  <si>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</si>
  <si>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</si>
  <si>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</si>
  <si>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</si>
  <si>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</si>
  <si>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</si>
  <si>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</si>
  <si>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</si>
  <si>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</si>
  <si>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</si>
  <si>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</si>
  <si>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</si>
  <si>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</si>
  <si>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</si>
  <si>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Соки овощные, фруктовые и ягодные </t>
  </si>
  <si>
    <t xml:space="preserve">Напиток кисломолочный </t>
  </si>
  <si>
    <t>Чай с лимоном</t>
  </si>
  <si>
    <t xml:space="preserve">Яйца вареные </t>
  </si>
  <si>
    <t>Каша молочная овсяная</t>
  </si>
  <si>
    <t xml:space="preserve">Блинчики с молоком сгущеным </t>
  </si>
  <si>
    <t>100/20</t>
  </si>
  <si>
    <t xml:space="preserve">Овощи натуральные по сезону </t>
  </si>
  <si>
    <t xml:space="preserve">Суп из овощей </t>
  </si>
  <si>
    <t xml:space="preserve">Биточки (особые) </t>
  </si>
  <si>
    <t xml:space="preserve">Макаронные изделия отварные с овощами </t>
  </si>
  <si>
    <t>Полдник</t>
  </si>
  <si>
    <t xml:space="preserve">Пудинг из творога со сгущенным молоком </t>
  </si>
  <si>
    <t>80/20</t>
  </si>
  <si>
    <t xml:space="preserve">Молоко кипяченое </t>
  </si>
  <si>
    <t xml:space="preserve">Салат витаминный </t>
  </si>
  <si>
    <t>Оладьи из печени по-кунцевски</t>
  </si>
  <si>
    <t xml:space="preserve">Картофель отваной с маслом сливочным </t>
  </si>
  <si>
    <t>Чай  каркаде</t>
  </si>
  <si>
    <t>Согласовано                                                          И.о.директора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А.В. Моцер                    "_______"_____________  2024г</t>
  </si>
  <si>
    <t>Дата: на 12.11.2024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</si>
</sst>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7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20" fillId="2" borderId="1" xfId="3" applyNumberFormat="1" applyFont="1" applyFill="1" applyBorder="1" applyAlignment="1">
      <alignment horizontal="center" vertical="center" wrapText="1"/>
    </xf>
    <xf numFmtId="2" fontId="20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wrapText="1"/>
    </xf>
    <xf numFmtId="0" fontId="21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wrapText="1"/>
    </xf>
    <xf numFmtId="2" fontId="18" fillId="2" borderId="1" xfId="3" applyNumberFormat="1" applyFont="1" applyFill="1" applyBorder="1" applyAlignment="1">
      <alignment horizontal="center" wrapText="1"/>
    </xf>
    <xf numFmtId="164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22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2" fontId="12" fillId="2" borderId="1" xfId="3" applyNumberFormat="1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vertical="center" wrapText="1"/>
    </xf>
    <xf numFmtId="0" fontId="12" fillId="2" borderId="1" xfId="3" quotePrefix="1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wrapText="1"/>
    </xf>
    <xf numFmtId="0" fontId="23" fillId="2" borderId="0" xfId="3" applyFont="1" applyFill="1" applyAlignment="1">
      <alignment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J2" sqref="J2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7" t="s">
        <v>0</v>
      </c>
      <c r="C1" s="47"/>
      <c r="D1" s="47"/>
      <c r="E1" s="47"/>
      <c r="F1" s="47"/>
      <c r="G1" s="47"/>
    </row>
    <row r="2" spans="1:9" s="15" customFormat="1" ht="161.25" customHeight="1">
      <c r="A2" s="48" t="s">
        <v>44</v>
      </c>
      <c r="B2" s="48"/>
      <c r="C2" s="49" t="s">
        <v>22</v>
      </c>
      <c r="D2" s="49"/>
      <c r="E2" s="49"/>
      <c r="F2" s="49"/>
      <c r="G2" s="49"/>
      <c r="H2" s="49"/>
      <c r="I2" s="49"/>
    </row>
    <row r="3" spans="1:9" s="1" customFormat="1" ht="18" customHeight="1">
      <c r="B3" s="3"/>
      <c r="C3" s="4"/>
      <c r="D3" s="5" t="s">
        <v>45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50" t="s">
        <v>1</v>
      </c>
      <c r="B5" s="50"/>
      <c r="C5" s="50"/>
      <c r="D5" s="50"/>
      <c r="E5" s="50"/>
      <c r="F5" s="50"/>
      <c r="G5" s="50"/>
      <c r="H5" s="50"/>
      <c r="I5" s="8"/>
    </row>
    <row r="6" spans="1:9" s="2" customFormat="1" ht="20.100000000000001" customHeight="1">
      <c r="A6" s="51" t="s">
        <v>2</v>
      </c>
      <c r="B6" s="51" t="s">
        <v>3</v>
      </c>
      <c r="C6" s="51" t="s">
        <v>14</v>
      </c>
      <c r="D6" s="54" t="s">
        <v>4</v>
      </c>
      <c r="E6" s="16" t="s">
        <v>15</v>
      </c>
      <c r="F6" s="16" t="s">
        <v>16</v>
      </c>
      <c r="G6" s="51" t="s">
        <v>17</v>
      </c>
      <c r="H6" s="51" t="s">
        <v>18</v>
      </c>
      <c r="I6" s="52" t="s">
        <v>19</v>
      </c>
    </row>
    <row r="7" spans="1:9" s="13" customFormat="1" ht="19.5" customHeight="1">
      <c r="A7" s="51"/>
      <c r="B7" s="51"/>
      <c r="C7" s="51"/>
      <c r="D7" s="54"/>
      <c r="E7" s="16" t="s">
        <v>5</v>
      </c>
      <c r="F7" s="16" t="s">
        <v>5</v>
      </c>
      <c r="G7" s="51"/>
      <c r="H7" s="51"/>
      <c r="I7" s="53"/>
    </row>
    <row r="8" spans="1:9" s="2" customFormat="1" ht="20.100000000000001" customHeight="1">
      <c r="A8" s="46" t="s">
        <v>6</v>
      </c>
      <c r="B8" s="46"/>
      <c r="C8" s="46"/>
      <c r="D8" s="46"/>
      <c r="E8" s="46"/>
      <c r="F8" s="46"/>
      <c r="G8" s="46"/>
      <c r="H8" s="46"/>
      <c r="I8" s="46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28</v>
      </c>
      <c r="C10" s="17">
        <v>40</v>
      </c>
      <c r="D10" s="19">
        <v>40</v>
      </c>
      <c r="E10" s="20">
        <v>5.08</v>
      </c>
      <c r="F10" s="20">
        <v>4.5999999999999996</v>
      </c>
      <c r="G10" s="20">
        <v>0.28000000000000003</v>
      </c>
      <c r="H10" s="20">
        <v>63</v>
      </c>
      <c r="I10" s="17">
        <v>209</v>
      </c>
    </row>
    <row r="11" spans="1:9" s="2" customFormat="1" ht="20.100000000000001" customHeight="1">
      <c r="A11" s="17">
        <v>3</v>
      </c>
      <c r="B11" s="18" t="s">
        <v>29</v>
      </c>
      <c r="C11" s="17">
        <v>200</v>
      </c>
      <c r="D11" s="19">
        <v>200</v>
      </c>
      <c r="E11" s="37">
        <v>7.4476190476190478</v>
      </c>
      <c r="F11" s="37">
        <v>12.219047619047618</v>
      </c>
      <c r="G11" s="37">
        <v>32.638095238095239</v>
      </c>
      <c r="H11" s="37">
        <v>271.42857142857144</v>
      </c>
      <c r="I11" s="17">
        <v>182</v>
      </c>
    </row>
    <row r="12" spans="1:9" s="2" customFormat="1" ht="20.100000000000001" customHeight="1">
      <c r="A12" s="17">
        <v>4</v>
      </c>
      <c r="B12" s="18" t="s">
        <v>7</v>
      </c>
      <c r="C12" s="17">
        <v>50</v>
      </c>
      <c r="D12" s="19">
        <v>50</v>
      </c>
      <c r="E12" s="20">
        <v>3.8</v>
      </c>
      <c r="F12" s="20">
        <v>0.4</v>
      </c>
      <c r="G12" s="20">
        <v>24.6</v>
      </c>
      <c r="H12" s="20">
        <v>117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30</v>
      </c>
      <c r="D13" s="19">
        <v>30</v>
      </c>
      <c r="E13" s="20">
        <v>2.4</v>
      </c>
      <c r="F13" s="20">
        <v>0.45</v>
      </c>
      <c r="G13" s="20">
        <v>12.03</v>
      </c>
      <c r="H13" s="20">
        <v>61.8</v>
      </c>
      <c r="I13" s="17">
        <v>574</v>
      </c>
    </row>
    <row r="14" spans="1:9" s="2" customFormat="1" ht="20.100000000000001" customHeight="1">
      <c r="A14" s="17">
        <v>6</v>
      </c>
      <c r="B14" s="18" t="s">
        <v>27</v>
      </c>
      <c r="C14" s="17">
        <v>200</v>
      </c>
      <c r="D14" s="19">
        <v>200</v>
      </c>
      <c r="E14" s="38">
        <v>0.12560386473429952</v>
      </c>
      <c r="F14" s="38">
        <v>1.932367149758454E-2</v>
      </c>
      <c r="G14" s="38">
        <v>14.685990338164251</v>
      </c>
      <c r="H14" s="38">
        <v>59.90338164251208</v>
      </c>
      <c r="I14" s="17">
        <v>377</v>
      </c>
    </row>
    <row r="15" spans="1:9" s="2" customFormat="1" ht="20.100000000000001" customHeight="1">
      <c r="A15" s="21"/>
      <c r="B15" s="22" t="s">
        <v>20</v>
      </c>
      <c r="C15" s="24">
        <f>SUM(C9:C14)</f>
        <v>530</v>
      </c>
      <c r="D15" s="24">
        <f t="shared" ref="D15:H15" si="0">SUM(D9:D14)</f>
        <v>530</v>
      </c>
      <c r="E15" s="23">
        <f t="shared" si="0"/>
        <v>18.933222912353344</v>
      </c>
      <c r="F15" s="23">
        <f t="shared" si="0"/>
        <v>24.938371290545199</v>
      </c>
      <c r="G15" s="23">
        <f t="shared" si="0"/>
        <v>84.364085576259484</v>
      </c>
      <c r="H15" s="23">
        <f t="shared" si="0"/>
        <v>639.13195307108344</v>
      </c>
      <c r="I15" s="17"/>
    </row>
    <row r="16" spans="1:9" s="2" customFormat="1" ht="20.100000000000001" customHeight="1">
      <c r="A16" s="46" t="s">
        <v>10</v>
      </c>
      <c r="B16" s="46"/>
      <c r="C16" s="46"/>
      <c r="D16" s="46"/>
      <c r="E16" s="46"/>
      <c r="F16" s="46"/>
      <c r="G16" s="46"/>
      <c r="H16" s="46"/>
      <c r="I16" s="46"/>
    </row>
    <row r="17" spans="1:9" s="2" customFormat="1" ht="20.100000000000001" customHeight="1">
      <c r="A17" s="17">
        <v>1</v>
      </c>
      <c r="B17" s="27" t="s">
        <v>30</v>
      </c>
      <c r="C17" s="28" t="s">
        <v>31</v>
      </c>
      <c r="D17" s="29">
        <v>120</v>
      </c>
      <c r="E17" s="30">
        <v>6.52</v>
      </c>
      <c r="F17" s="30">
        <v>3.71</v>
      </c>
      <c r="G17" s="30">
        <v>40.47</v>
      </c>
      <c r="H17" s="30">
        <v>221</v>
      </c>
      <c r="I17" s="17">
        <v>396</v>
      </c>
    </row>
    <row r="18" spans="1:9" s="2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" customFormat="1" ht="20.100000000000001" customHeight="1">
      <c r="A19" s="17"/>
      <c r="B19" s="22" t="s">
        <v>20</v>
      </c>
      <c r="C19" s="24">
        <v>320</v>
      </c>
      <c r="D19" s="24">
        <v>320</v>
      </c>
      <c r="E19" s="23">
        <f>SUM(E17:E18)</f>
        <v>6.72</v>
      </c>
      <c r="F19" s="23">
        <f t="shared" ref="F19:H19" si="1">SUM(F17:F18)</f>
        <v>3.81</v>
      </c>
      <c r="G19" s="23">
        <f t="shared" si="1"/>
        <v>49.769999999999996</v>
      </c>
      <c r="H19" s="23">
        <f t="shared" si="1"/>
        <v>259</v>
      </c>
      <c r="I19" s="17"/>
    </row>
    <row r="20" spans="1:9" s="2" customFormat="1" ht="20.100000000000001" customHeight="1">
      <c r="A20" s="46" t="s">
        <v>12</v>
      </c>
      <c r="B20" s="46"/>
      <c r="C20" s="46"/>
      <c r="D20" s="46"/>
      <c r="E20" s="46"/>
      <c r="F20" s="46"/>
      <c r="G20" s="46"/>
      <c r="H20" s="46"/>
      <c r="I20" s="46"/>
    </row>
    <row r="21" spans="1:9" s="39" customFormat="1" ht="20.100000000000001" customHeight="1">
      <c r="A21" s="17">
        <v>1</v>
      </c>
      <c r="B21" s="18" t="s">
        <v>32</v>
      </c>
      <c r="C21" s="17">
        <v>70</v>
      </c>
      <c r="D21" s="19">
        <v>70</v>
      </c>
      <c r="E21" s="20">
        <v>0.78400000000000003</v>
      </c>
      <c r="F21" s="20">
        <v>7.0000000000000007E-2</v>
      </c>
      <c r="G21" s="20">
        <v>2.4500000000000002</v>
      </c>
      <c r="H21" s="20">
        <v>14</v>
      </c>
      <c r="I21" s="17">
        <v>71</v>
      </c>
    </row>
    <row r="22" spans="1:9" s="2" customFormat="1" ht="20.100000000000001" customHeight="1">
      <c r="A22" s="17">
        <v>2</v>
      </c>
      <c r="B22" s="18" t="s">
        <v>33</v>
      </c>
      <c r="C22" s="17">
        <v>200</v>
      </c>
      <c r="D22" s="19">
        <v>200</v>
      </c>
      <c r="E22" s="20">
        <v>1.27</v>
      </c>
      <c r="F22" s="20">
        <v>3.99</v>
      </c>
      <c r="G22" s="20">
        <v>7.3180000000000005</v>
      </c>
      <c r="H22" s="20">
        <v>76.2</v>
      </c>
      <c r="I22" s="17">
        <v>99</v>
      </c>
    </row>
    <row r="23" spans="1:9" s="2" customFormat="1" ht="20.100000000000001" customHeight="1">
      <c r="A23" s="17">
        <v>3</v>
      </c>
      <c r="B23" s="40" t="s">
        <v>34</v>
      </c>
      <c r="C23" s="28">
        <v>90</v>
      </c>
      <c r="D23" s="29">
        <v>90</v>
      </c>
      <c r="E23" s="41">
        <v>12.878181818181817</v>
      </c>
      <c r="F23" s="41">
        <v>20.585454545454546</v>
      </c>
      <c r="G23" s="41">
        <v>10.914545454545454</v>
      </c>
      <c r="H23" s="41">
        <v>283.09090909090907</v>
      </c>
      <c r="I23" s="17">
        <v>269</v>
      </c>
    </row>
    <row r="24" spans="1:9" s="2" customFormat="1" ht="20.100000000000001" customHeight="1">
      <c r="A24" s="17">
        <v>4</v>
      </c>
      <c r="B24" s="42" t="s">
        <v>35</v>
      </c>
      <c r="C24" s="17">
        <v>150</v>
      </c>
      <c r="D24" s="19">
        <v>150</v>
      </c>
      <c r="E24" s="20">
        <v>6.5250000000000004</v>
      </c>
      <c r="F24" s="20">
        <v>9</v>
      </c>
      <c r="G24" s="20">
        <v>27.225000000000001</v>
      </c>
      <c r="H24" s="20">
        <v>216</v>
      </c>
      <c r="I24" s="17">
        <v>205</v>
      </c>
    </row>
    <row r="25" spans="1:9" s="2" customFormat="1" ht="20.100000000000001" customHeight="1">
      <c r="A25" s="17">
        <v>5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6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2" customFormat="1" ht="20.100000000000001" customHeight="1">
      <c r="A27" s="17">
        <v>7</v>
      </c>
      <c r="B27" s="18" t="s">
        <v>25</v>
      </c>
      <c r="C27" s="17">
        <v>200</v>
      </c>
      <c r="D27" s="19">
        <v>200</v>
      </c>
      <c r="E27" s="20">
        <v>1</v>
      </c>
      <c r="F27" s="20">
        <v>0</v>
      </c>
      <c r="G27" s="20">
        <v>20.2</v>
      </c>
      <c r="H27" s="20">
        <v>84.8</v>
      </c>
      <c r="I27" s="17">
        <v>389</v>
      </c>
    </row>
    <row r="28" spans="1:9" s="2" customFormat="1" ht="20.100000000000001" customHeight="1">
      <c r="A28" s="17"/>
      <c r="B28" s="22" t="s">
        <v>20</v>
      </c>
      <c r="C28" s="24">
        <f>SUM(C21:C27)</f>
        <v>790</v>
      </c>
      <c r="D28" s="24">
        <f t="shared" ref="D28:H28" si="2">SUM(D21:D27)</f>
        <v>790</v>
      </c>
      <c r="E28" s="23">
        <f t="shared" si="2"/>
        <v>28.657181818181815</v>
      </c>
      <c r="F28" s="23">
        <f t="shared" si="2"/>
        <v>34.49545454545455</v>
      </c>
      <c r="G28" s="23">
        <f t="shared" si="2"/>
        <v>104.73754545454547</v>
      </c>
      <c r="H28" s="23">
        <f t="shared" si="2"/>
        <v>852.89090909090896</v>
      </c>
      <c r="I28" s="17"/>
    </row>
    <row r="29" spans="1:9" s="2" customFormat="1" ht="20.100000000000001" customHeight="1">
      <c r="A29" s="46" t="s">
        <v>36</v>
      </c>
      <c r="B29" s="46"/>
      <c r="C29" s="46"/>
      <c r="D29" s="46"/>
      <c r="E29" s="46"/>
      <c r="F29" s="46"/>
      <c r="G29" s="46"/>
      <c r="H29" s="46"/>
      <c r="I29" s="46"/>
    </row>
    <row r="30" spans="1:9" s="2" customFormat="1" ht="20.100000000000001" customHeight="1">
      <c r="A30" s="43">
        <v>1</v>
      </c>
      <c r="B30" s="42" t="s">
        <v>37</v>
      </c>
      <c r="C30" s="17" t="s">
        <v>38</v>
      </c>
      <c r="D30" s="19">
        <v>100</v>
      </c>
      <c r="E30" s="20">
        <v>15.066666666666666</v>
      </c>
      <c r="F30" s="20">
        <v>5.333333333333333</v>
      </c>
      <c r="G30" s="20">
        <v>20.666666666666668</v>
      </c>
      <c r="H30" s="20">
        <v>190.66666666666666</v>
      </c>
      <c r="I30" s="17">
        <v>285</v>
      </c>
    </row>
    <row r="31" spans="1:9" s="2" customFormat="1" ht="20.100000000000001" customHeight="1">
      <c r="A31" s="17">
        <v>2</v>
      </c>
      <c r="B31" s="18" t="s">
        <v>39</v>
      </c>
      <c r="C31" s="17">
        <v>200</v>
      </c>
      <c r="D31" s="19">
        <v>200</v>
      </c>
      <c r="E31" s="20">
        <v>5.8</v>
      </c>
      <c r="F31" s="20">
        <v>5</v>
      </c>
      <c r="G31" s="20">
        <v>9.6</v>
      </c>
      <c r="H31" s="20">
        <v>107</v>
      </c>
      <c r="I31" s="17">
        <v>385</v>
      </c>
    </row>
    <row r="32" spans="1:9" s="2" customFormat="1" ht="20.100000000000001" customHeight="1">
      <c r="A32" s="17"/>
      <c r="B32" s="22" t="s">
        <v>20</v>
      </c>
      <c r="C32" s="24">
        <v>300</v>
      </c>
      <c r="D32" s="24">
        <v>300</v>
      </c>
      <c r="E32" s="23">
        <f>SUM(E30:E31)</f>
        <v>20.866666666666667</v>
      </c>
      <c r="F32" s="23">
        <f t="shared" ref="F32:H32" si="3">SUM(F30:F31)</f>
        <v>10.333333333333332</v>
      </c>
      <c r="G32" s="23">
        <f t="shared" si="3"/>
        <v>30.266666666666666</v>
      </c>
      <c r="H32" s="23">
        <f t="shared" si="3"/>
        <v>297.66666666666663</v>
      </c>
      <c r="I32" s="17"/>
    </row>
    <row r="33" spans="1:9" s="2" customFormat="1" ht="20.100000000000001" customHeight="1">
      <c r="A33" s="46" t="s">
        <v>13</v>
      </c>
      <c r="B33" s="46"/>
      <c r="C33" s="46"/>
      <c r="D33" s="46"/>
      <c r="E33" s="46"/>
      <c r="F33" s="46"/>
      <c r="G33" s="46"/>
      <c r="H33" s="46"/>
      <c r="I33" s="46"/>
    </row>
    <row r="34" spans="1:9" s="45" customFormat="1" ht="16.5" customHeight="1">
      <c r="A34" s="31">
        <v>1</v>
      </c>
      <c r="B34" s="35" t="s">
        <v>40</v>
      </c>
      <c r="C34" s="33">
        <v>70</v>
      </c>
      <c r="D34" s="34">
        <v>70</v>
      </c>
      <c r="E34" s="36">
        <v>1.8186000000000002</v>
      </c>
      <c r="F34" s="36">
        <v>4.3540000000000001</v>
      </c>
      <c r="G34" s="36">
        <v>15.504300000000001</v>
      </c>
      <c r="H34" s="36">
        <v>108.43</v>
      </c>
      <c r="I34" s="44">
        <v>49</v>
      </c>
    </row>
    <row r="35" spans="1:9" s="39" customFormat="1" ht="20.100000000000001" customHeight="1">
      <c r="A35" s="17">
        <v>2</v>
      </c>
      <c r="B35" s="18" t="s">
        <v>41</v>
      </c>
      <c r="C35" s="17">
        <v>90</v>
      </c>
      <c r="D35" s="19">
        <v>90</v>
      </c>
      <c r="E35" s="20">
        <v>9.2700000000000014</v>
      </c>
      <c r="F35" s="20">
        <v>6.39</v>
      </c>
      <c r="G35" s="20">
        <v>17.100000000000001</v>
      </c>
      <c r="H35" s="20">
        <v>25.74</v>
      </c>
      <c r="I35" s="17">
        <v>411</v>
      </c>
    </row>
    <row r="36" spans="1:9" s="2" customFormat="1" ht="20.100000000000001" customHeight="1">
      <c r="A36" s="17">
        <v>3</v>
      </c>
      <c r="B36" s="18" t="s">
        <v>42</v>
      </c>
      <c r="C36" s="17">
        <v>150</v>
      </c>
      <c r="D36" s="19">
        <v>150</v>
      </c>
      <c r="E36" s="20">
        <v>2.8857142857142857</v>
      </c>
      <c r="F36" s="20">
        <v>5.6571428571428575</v>
      </c>
      <c r="G36" s="20">
        <v>19.985714285714284</v>
      </c>
      <c r="H36" s="20">
        <v>150</v>
      </c>
      <c r="I36" s="17">
        <v>125</v>
      </c>
    </row>
    <row r="37" spans="1:9" s="32" customFormat="1" ht="20.100000000000001" customHeight="1">
      <c r="A37" s="17">
        <v>4</v>
      </c>
      <c r="B37" s="18" t="s">
        <v>8</v>
      </c>
      <c r="C37" s="17">
        <v>30</v>
      </c>
      <c r="D37" s="19">
        <v>30</v>
      </c>
      <c r="E37" s="20">
        <v>2.4</v>
      </c>
      <c r="F37" s="20">
        <v>0.45</v>
      </c>
      <c r="G37" s="20">
        <v>12.03</v>
      </c>
      <c r="H37" s="20">
        <v>61.8</v>
      </c>
      <c r="I37" s="17">
        <v>574</v>
      </c>
    </row>
    <row r="38" spans="1:9" s="25" customFormat="1" ht="20.100000000000001" customHeight="1">
      <c r="A38" s="17">
        <v>6</v>
      </c>
      <c r="B38" s="18" t="s">
        <v>43</v>
      </c>
      <c r="C38" s="17">
        <v>200</v>
      </c>
      <c r="D38" s="19">
        <v>200</v>
      </c>
      <c r="E38" s="20">
        <v>0</v>
      </c>
      <c r="F38" s="20">
        <v>0.01</v>
      </c>
      <c r="G38" s="20">
        <v>14</v>
      </c>
      <c r="H38" s="20">
        <v>56</v>
      </c>
      <c r="I38" s="17">
        <v>461</v>
      </c>
    </row>
    <row r="39" spans="1:9" s="2" customFormat="1" ht="20.100000000000001" customHeight="1">
      <c r="A39" s="17">
        <v>7</v>
      </c>
      <c r="B39" s="18" t="s">
        <v>11</v>
      </c>
      <c r="C39" s="19">
        <v>150</v>
      </c>
      <c r="D39" s="19">
        <v>150</v>
      </c>
      <c r="E39" s="20">
        <v>0.6</v>
      </c>
      <c r="F39" s="20">
        <v>0.6</v>
      </c>
      <c r="G39" s="20">
        <v>14.7</v>
      </c>
      <c r="H39" s="20">
        <v>66</v>
      </c>
      <c r="I39" s="17">
        <v>82</v>
      </c>
    </row>
    <row r="40" spans="1:9" s="25" customFormat="1" ht="20.100000000000001" customHeight="1">
      <c r="A40" s="21"/>
      <c r="B40" s="22" t="s">
        <v>20</v>
      </c>
      <c r="C40" s="24">
        <f>SUM(C34:C39)</f>
        <v>690</v>
      </c>
      <c r="D40" s="24">
        <f t="shared" ref="D40:H40" si="4">SUM(D34:D39)</f>
        <v>690</v>
      </c>
      <c r="E40" s="23">
        <f>SUM(E34:E39)</f>
        <v>16.974314285714289</v>
      </c>
      <c r="F40" s="23">
        <f t="shared" si="4"/>
        <v>17.46114285714286</v>
      </c>
      <c r="G40" s="23">
        <f t="shared" si="4"/>
        <v>93.320014285714294</v>
      </c>
      <c r="H40" s="23">
        <f t="shared" si="4"/>
        <v>467.97</v>
      </c>
      <c r="I40" s="17"/>
    </row>
    <row r="41" spans="1:9" s="26" customFormat="1" ht="20.100000000000001" customHeight="1">
      <c r="A41" s="55" t="s">
        <v>23</v>
      </c>
      <c r="B41" s="56"/>
      <c r="C41" s="56"/>
      <c r="D41" s="56"/>
      <c r="E41" s="56"/>
      <c r="F41" s="56"/>
      <c r="G41" s="56"/>
      <c r="H41" s="56"/>
      <c r="I41" s="56"/>
    </row>
    <row r="42" spans="1:9" s="39" customFormat="1" ht="20.100000000000001" customHeight="1">
      <c r="A42" s="17">
        <v>1</v>
      </c>
      <c r="B42" s="18" t="s">
        <v>26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24</v>
      </c>
      <c r="C44" s="24">
        <f>C43+C40+C32+C28+C19+C15</f>
        <v>2810</v>
      </c>
      <c r="D44" s="24">
        <f t="shared" ref="D44:H44" si="5">D43+D40+D32+D28+D19+D15</f>
        <v>2810</v>
      </c>
      <c r="E44" s="23">
        <f t="shared" si="5"/>
        <v>97.371385682916113</v>
      </c>
      <c r="F44" s="23">
        <f t="shared" si="5"/>
        <v>95.538302026475947</v>
      </c>
      <c r="G44" s="23">
        <f t="shared" si="5"/>
        <v>369.65831198318585</v>
      </c>
      <c r="H44" s="23">
        <f t="shared" si="5"/>
        <v>2606.6595288286589</v>
      </c>
      <c r="I44" s="17"/>
    </row>
  </sheetData>
  <mergeCells count="17">
    <mergeCell ref="A41:I41"/>
    <mergeCell ref="A16:I16"/>
    <mergeCell ref="A20:I20"/>
    <mergeCell ref="A29:I29"/>
    <mergeCell ref="A33:I33"/>
    <mergeCell ref="A8:I8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2024-11-12T11:52:51Z</dcterms:modified>
</cp:coreProperties>
</file>