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39" i="1"/>
  <c r="G39"/>
  <c r="F39"/>
  <c r="E39"/>
  <c r="D39"/>
  <c r="C39"/>
  <c r="H31"/>
  <c r="G31"/>
  <c r="E31"/>
  <c r="D31"/>
  <c r="C31"/>
  <c r="H27"/>
  <c r="G27"/>
  <c r="F27"/>
  <c r="E27"/>
  <c r="D27"/>
  <c r="C27"/>
  <c r="H15"/>
  <c r="G15"/>
  <c r="F15"/>
  <c r="E15"/>
  <c r="D15"/>
  <c r="C15"/>
  <c r="D43" l="1"/>
  <c r="F43"/>
  <c r="H43"/>
  <c r="C43"/>
  <c r="E43"/>
  <c r="G43"/>
</calcChain>
</file>

<file path=xl/sharedStrings.xml><?xml version="1.0" encoding="utf-8"?>
<sst xmlns="http://schemas.openxmlformats.org/spreadsheetml/2006/main" count="52" uniqueCount="42">
  <si>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</si>
  <si>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</si>
  <si>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</si>
  <si>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</si>
  <si>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</si>
  <si>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</si>
  <si>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</si>
  <si>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</si>
  <si>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</si>
  <si>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</si>
  <si>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</si>
  <si>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</si>
  <si>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</si>
  <si>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</si>
  <si>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</si>
  <si>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</si>
  <si>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</si>
  <si>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</si>
  <si>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</si>
  <si>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</si>
  <si>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</si>
  <si>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</si>
  <si>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</si>
  <si>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</si>
  <si>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</si>
  <si>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</si>
  <si>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>Кондитерское изделие</t>
  </si>
  <si>
    <t xml:space="preserve">Соки овощные, фруктовые и ягодные </t>
  </si>
  <si>
    <t xml:space="preserve">Напиток кисломолочный </t>
  </si>
  <si>
    <t xml:space="preserve">Каша жидкая молочная рисовая </t>
  </si>
  <si>
    <t xml:space="preserve">Омлет натуральный </t>
  </si>
  <si>
    <t>Салат из свежих помидоров и огурцов</t>
  </si>
  <si>
    <t xml:space="preserve">Суп картофельный с бобовыми (фасоль) </t>
  </si>
  <si>
    <t xml:space="preserve">Рыба припущенная </t>
  </si>
  <si>
    <t xml:space="preserve">Пюре картофельное </t>
  </si>
  <si>
    <t xml:space="preserve">Компот из свежих плодов </t>
  </si>
  <si>
    <t>Чай с лимоном</t>
  </si>
  <si>
    <t>Салат из моркови</t>
  </si>
  <si>
    <t>Плов из птицы</t>
  </si>
  <si>
    <t xml:space="preserve">Ватрушка с творогом </t>
  </si>
  <si>
    <t>Дата: на 25.11.2024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</si>
  <si>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"_______"_____________  2024г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</si>
</sst>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9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1" fontId="20" fillId="2" borderId="1" xfId="3" applyNumberFormat="1" applyFont="1" applyFill="1" applyBorder="1" applyAlignment="1">
      <alignment horizontal="center" vertical="center" wrapText="1"/>
    </xf>
    <xf numFmtId="2" fontId="20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wrapText="1"/>
    </xf>
    <xf numFmtId="0" fontId="18" fillId="2" borderId="0" xfId="3" applyFont="1" applyFill="1" applyAlignment="1">
      <alignment wrapText="1"/>
    </xf>
    <xf numFmtId="0" fontId="21" fillId="2" borderId="0" xfId="3" applyFont="1" applyFill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wrapText="1"/>
    </xf>
    <xf numFmtId="2" fontId="18" fillId="2" borderId="1" xfId="3" applyNumberFormat="1" applyFont="1" applyFill="1" applyBorder="1" applyAlignment="1">
      <alignment horizontal="center" wrapText="1"/>
    </xf>
    <xf numFmtId="164" fontId="12" fillId="2" borderId="1" xfId="3" applyNumberFormat="1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vertical="center" wrapText="1" shrinkToFit="1"/>
    </xf>
    <xf numFmtId="0" fontId="20" fillId="2" borderId="1" xfId="6" applyFont="1" applyFill="1" applyBorder="1" applyAlignment="1">
      <alignment horizontal="center" vertical="center" wrapText="1" shrinkToFi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2" fillId="2" borderId="0" xfId="3" applyFont="1" applyFill="1" applyAlignment="1">
      <alignment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zoomScale="71" zoomScaleNormal="71" workbookViewId="0">
      <selection activeCell="M6" sqref="M6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51" t="s">
        <v>0</v>
      </c>
      <c r="C1" s="51"/>
      <c r="D1" s="51"/>
      <c r="E1" s="51"/>
      <c r="F1" s="51"/>
      <c r="G1" s="51"/>
    </row>
    <row r="2" spans="1:9" s="15" customFormat="1" ht="161.25" customHeight="1">
      <c r="A2" s="52" t="s">
        <v>41</v>
      </c>
      <c r="B2" s="52"/>
      <c r="C2" s="53" t="s">
        <v>22</v>
      </c>
      <c r="D2" s="53"/>
      <c r="E2" s="53"/>
      <c r="F2" s="53"/>
      <c r="G2" s="53"/>
      <c r="H2" s="53"/>
      <c r="I2" s="53"/>
    </row>
    <row r="3" spans="1:9" s="1" customFormat="1" ht="18" customHeight="1">
      <c r="B3" s="3"/>
      <c r="C3" s="4"/>
      <c r="D3" s="5" t="s">
        <v>40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54" t="s">
        <v>1</v>
      </c>
      <c r="B5" s="54"/>
      <c r="C5" s="54"/>
      <c r="D5" s="54"/>
      <c r="E5" s="54"/>
      <c r="F5" s="54"/>
      <c r="G5" s="54"/>
      <c r="H5" s="54"/>
      <c r="I5" s="8"/>
    </row>
    <row r="6" spans="1:9" s="2" customFormat="1" ht="20.100000000000001" customHeight="1">
      <c r="A6" s="55" t="s">
        <v>2</v>
      </c>
      <c r="B6" s="55" t="s">
        <v>3</v>
      </c>
      <c r="C6" s="55" t="s">
        <v>14</v>
      </c>
      <c r="D6" s="58" t="s">
        <v>4</v>
      </c>
      <c r="E6" s="16" t="s">
        <v>15</v>
      </c>
      <c r="F6" s="16" t="s">
        <v>16</v>
      </c>
      <c r="G6" s="55" t="s">
        <v>17</v>
      </c>
      <c r="H6" s="55" t="s">
        <v>18</v>
      </c>
      <c r="I6" s="56" t="s">
        <v>19</v>
      </c>
    </row>
    <row r="7" spans="1:9" s="13" customFormat="1" ht="19.5" customHeight="1">
      <c r="A7" s="55"/>
      <c r="B7" s="55"/>
      <c r="C7" s="55"/>
      <c r="D7" s="58"/>
      <c r="E7" s="16" t="s">
        <v>5</v>
      </c>
      <c r="F7" s="16" t="s">
        <v>5</v>
      </c>
      <c r="G7" s="55"/>
      <c r="H7" s="55"/>
      <c r="I7" s="57"/>
    </row>
    <row r="8" spans="1:9" s="2" customFormat="1" ht="20.100000000000001" customHeight="1">
      <c r="A8" s="48" t="s">
        <v>6</v>
      </c>
      <c r="B8" s="48"/>
      <c r="C8" s="48"/>
      <c r="D8" s="48"/>
      <c r="E8" s="48"/>
      <c r="F8" s="48"/>
      <c r="G8" s="48"/>
      <c r="H8" s="48"/>
      <c r="I8" s="48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29</v>
      </c>
      <c r="C10" s="17">
        <v>200</v>
      </c>
      <c r="D10" s="19">
        <v>200</v>
      </c>
      <c r="E10" s="39">
        <v>7.4476190476190478</v>
      </c>
      <c r="F10" s="39">
        <v>12.219047619047618</v>
      </c>
      <c r="G10" s="39">
        <v>32.638095238095239</v>
      </c>
      <c r="H10" s="39">
        <v>271.42857142857144</v>
      </c>
      <c r="I10" s="17">
        <v>182</v>
      </c>
    </row>
    <row r="11" spans="1:9" s="2" customFormat="1" ht="20.100000000000001" customHeight="1">
      <c r="A11" s="17">
        <v>3</v>
      </c>
      <c r="B11" s="18" t="s">
        <v>30</v>
      </c>
      <c r="C11" s="17">
        <v>106</v>
      </c>
      <c r="D11" s="19">
        <v>106</v>
      </c>
      <c r="E11" s="20">
        <v>9.8506896551724132</v>
      </c>
      <c r="F11" s="20">
        <v>17.544827586206896</v>
      </c>
      <c r="G11" s="20">
        <v>1.8641379310344828</v>
      </c>
      <c r="H11" s="20">
        <v>204.68965517241378</v>
      </c>
      <c r="I11" s="17">
        <v>210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2" customFormat="1" ht="20.100000000000001" customHeight="1">
      <c r="A14" s="17">
        <v>6</v>
      </c>
      <c r="B14" s="18" t="s">
        <v>9</v>
      </c>
      <c r="C14" s="17">
        <v>200</v>
      </c>
      <c r="D14" s="19">
        <v>200</v>
      </c>
      <c r="E14" s="20">
        <v>0.2</v>
      </c>
      <c r="F14" s="20">
        <v>0.1</v>
      </c>
      <c r="G14" s="20">
        <v>9.3000000000000007</v>
      </c>
      <c r="H14" s="20">
        <v>38</v>
      </c>
      <c r="I14" s="17">
        <v>457</v>
      </c>
    </row>
    <row r="15" spans="1:9" s="2" customFormat="1" ht="20.100000000000001" customHeight="1">
      <c r="A15" s="21"/>
      <c r="B15" s="22" t="s">
        <v>20</v>
      </c>
      <c r="C15" s="24">
        <f>SUM(C9:C14)</f>
        <v>576</v>
      </c>
      <c r="D15" s="24">
        <f t="shared" ref="D15:H15" si="0">SUM(D9:D14)</f>
        <v>576</v>
      </c>
      <c r="E15" s="23">
        <f t="shared" si="0"/>
        <v>22.218308702791461</v>
      </c>
      <c r="F15" s="23">
        <f t="shared" si="0"/>
        <v>37.733875205254513</v>
      </c>
      <c r="G15" s="23">
        <f t="shared" si="0"/>
        <v>71.632233169129719</v>
      </c>
      <c r="H15" s="23">
        <f t="shared" si="0"/>
        <v>714.91822660098535</v>
      </c>
      <c r="I15" s="17"/>
    </row>
    <row r="16" spans="1:9" s="2" customFormat="1" ht="20.100000000000001" customHeight="1">
      <c r="A16" s="48" t="s">
        <v>10</v>
      </c>
      <c r="B16" s="48"/>
      <c r="C16" s="48"/>
      <c r="D16" s="48"/>
      <c r="E16" s="48"/>
      <c r="F16" s="48"/>
      <c r="G16" s="48"/>
      <c r="H16" s="48"/>
      <c r="I16" s="48"/>
    </row>
    <row r="17" spans="1:9" s="2" customFormat="1" ht="20.100000000000001" customHeight="1">
      <c r="A17" s="17">
        <v>1</v>
      </c>
      <c r="B17" s="18" t="s">
        <v>11</v>
      </c>
      <c r="C17" s="19">
        <v>160</v>
      </c>
      <c r="D17" s="19">
        <v>160</v>
      </c>
      <c r="E17" s="20">
        <v>0.64</v>
      </c>
      <c r="F17" s="20">
        <v>0.64</v>
      </c>
      <c r="G17" s="20">
        <v>15.68</v>
      </c>
      <c r="H17" s="20">
        <v>70.400000000000006</v>
      </c>
      <c r="I17" s="17">
        <v>82</v>
      </c>
    </row>
    <row r="18" spans="1:9" s="2" customFormat="1" ht="20.100000000000001" customHeight="1">
      <c r="A18" s="21"/>
      <c r="B18" s="22" t="s">
        <v>20</v>
      </c>
      <c r="C18" s="24">
        <v>160</v>
      </c>
      <c r="D18" s="24">
        <v>160</v>
      </c>
      <c r="E18" s="23">
        <v>0.64</v>
      </c>
      <c r="F18" s="23">
        <v>0.64</v>
      </c>
      <c r="G18" s="23">
        <v>15.68</v>
      </c>
      <c r="H18" s="23">
        <v>70.400000000000006</v>
      </c>
      <c r="I18" s="27"/>
    </row>
    <row r="19" spans="1:9" s="2" customFormat="1" ht="17.25">
      <c r="A19" s="48" t="s">
        <v>12</v>
      </c>
      <c r="B19" s="48"/>
      <c r="C19" s="48"/>
      <c r="D19" s="48"/>
      <c r="E19" s="48"/>
      <c r="F19" s="48"/>
      <c r="G19" s="48"/>
      <c r="H19" s="48"/>
      <c r="I19" s="48"/>
    </row>
    <row r="20" spans="1:9" s="46" customFormat="1" ht="21.95" customHeight="1">
      <c r="A20" s="17">
        <v>1</v>
      </c>
      <c r="B20" s="42" t="s">
        <v>31</v>
      </c>
      <c r="C20" s="43">
        <v>70</v>
      </c>
      <c r="D20" s="44">
        <v>70</v>
      </c>
      <c r="E20" s="45">
        <v>0.63</v>
      </c>
      <c r="F20" s="45">
        <v>7.07</v>
      </c>
      <c r="G20" s="45">
        <v>2.0299999999999998</v>
      </c>
      <c r="H20" s="45">
        <v>74.2</v>
      </c>
      <c r="I20" s="17">
        <v>27</v>
      </c>
    </row>
    <row r="21" spans="1:9" s="2" customFormat="1" ht="42" customHeight="1">
      <c r="A21" s="17">
        <v>2</v>
      </c>
      <c r="B21" s="18" t="s">
        <v>32</v>
      </c>
      <c r="C21" s="17">
        <v>200</v>
      </c>
      <c r="D21" s="19">
        <v>200</v>
      </c>
      <c r="E21" s="20">
        <v>4.3920000000000003</v>
      </c>
      <c r="F21" s="20">
        <v>4.2160000000000002</v>
      </c>
      <c r="G21" s="20">
        <v>13.228</v>
      </c>
      <c r="H21" s="20">
        <v>118.6</v>
      </c>
      <c r="I21" s="17">
        <v>102</v>
      </c>
    </row>
    <row r="22" spans="1:9" s="2" customFormat="1" ht="20.100000000000001" customHeight="1">
      <c r="A22" s="17">
        <v>3</v>
      </c>
      <c r="B22" s="40" t="s">
        <v>33</v>
      </c>
      <c r="C22" s="41">
        <v>110</v>
      </c>
      <c r="D22" s="30">
        <v>110</v>
      </c>
      <c r="E22" s="31">
        <v>17.12</v>
      </c>
      <c r="F22" s="31">
        <v>8.2200000000000006</v>
      </c>
      <c r="G22" s="31">
        <v>0.92</v>
      </c>
      <c r="H22" s="31">
        <v>146</v>
      </c>
      <c r="I22" s="17">
        <v>227</v>
      </c>
    </row>
    <row r="23" spans="1:9" s="2" customFormat="1" ht="20.100000000000001" customHeight="1">
      <c r="A23" s="17">
        <v>4</v>
      </c>
      <c r="B23" s="28" t="s">
        <v>34</v>
      </c>
      <c r="C23" s="29">
        <v>150</v>
      </c>
      <c r="D23" s="30">
        <v>150</v>
      </c>
      <c r="E23" s="31">
        <v>3.0644999999999998</v>
      </c>
      <c r="F23" s="31">
        <v>4.8014999999999999</v>
      </c>
      <c r="G23" s="31">
        <v>20.439</v>
      </c>
      <c r="H23" s="31">
        <v>137.25</v>
      </c>
      <c r="I23" s="17">
        <v>312</v>
      </c>
    </row>
    <row r="24" spans="1:9" s="13" customFormat="1" ht="20.100000000000001" customHeight="1">
      <c r="A24" s="17">
        <v>5</v>
      </c>
      <c r="B24" s="18" t="s">
        <v>7</v>
      </c>
      <c r="C24" s="17">
        <v>50</v>
      </c>
      <c r="D24" s="19">
        <v>50</v>
      </c>
      <c r="E24" s="20">
        <v>3.8</v>
      </c>
      <c r="F24" s="20">
        <v>0.4</v>
      </c>
      <c r="G24" s="20">
        <v>24.6</v>
      </c>
      <c r="H24" s="20">
        <v>117</v>
      </c>
      <c r="I24" s="17">
        <v>573</v>
      </c>
    </row>
    <row r="25" spans="1:9" s="2" customFormat="1" ht="20.100000000000001" customHeight="1">
      <c r="A25" s="17">
        <v>6</v>
      </c>
      <c r="B25" s="18" t="s">
        <v>8</v>
      </c>
      <c r="C25" s="17">
        <v>30</v>
      </c>
      <c r="D25" s="19">
        <v>30</v>
      </c>
      <c r="E25" s="20">
        <v>2.4</v>
      </c>
      <c r="F25" s="20">
        <v>0.45</v>
      </c>
      <c r="G25" s="20">
        <v>12.03</v>
      </c>
      <c r="H25" s="20">
        <v>61.8</v>
      </c>
      <c r="I25" s="17">
        <v>574</v>
      </c>
    </row>
    <row r="26" spans="1:9" s="2" customFormat="1" ht="20.100000000000001" customHeight="1">
      <c r="A26" s="17">
        <v>7</v>
      </c>
      <c r="B26" s="18" t="s">
        <v>35</v>
      </c>
      <c r="C26" s="17">
        <v>200</v>
      </c>
      <c r="D26" s="19">
        <v>200</v>
      </c>
      <c r="E26" s="39">
        <v>0.16</v>
      </c>
      <c r="F26" s="39">
        <v>0.16</v>
      </c>
      <c r="G26" s="39">
        <v>27.88</v>
      </c>
      <c r="H26" s="39">
        <v>114.6</v>
      </c>
      <c r="I26" s="17">
        <v>342</v>
      </c>
    </row>
    <row r="27" spans="1:9" s="2" customFormat="1" ht="20.100000000000001" customHeight="1">
      <c r="A27" s="21"/>
      <c r="B27" s="22" t="s">
        <v>20</v>
      </c>
      <c r="C27" s="24">
        <f>SUM(C20:C26)</f>
        <v>810</v>
      </c>
      <c r="D27" s="24">
        <f t="shared" ref="D27:H27" si="1">SUM(D20:D26)</f>
        <v>810</v>
      </c>
      <c r="E27" s="23">
        <f t="shared" si="1"/>
        <v>31.566500000000001</v>
      </c>
      <c r="F27" s="23">
        <f t="shared" si="1"/>
        <v>25.317499999999999</v>
      </c>
      <c r="G27" s="23">
        <f t="shared" si="1"/>
        <v>101.127</v>
      </c>
      <c r="H27" s="23">
        <f t="shared" si="1"/>
        <v>769.44999999999993</v>
      </c>
      <c r="I27" s="17"/>
    </row>
    <row r="28" spans="1:9" s="2" customFormat="1" ht="20.100000000000001" customHeight="1">
      <c r="A28" s="48" t="s">
        <v>25</v>
      </c>
      <c r="B28" s="48"/>
      <c r="C28" s="48"/>
      <c r="D28" s="48"/>
      <c r="E28" s="48"/>
      <c r="F28" s="48"/>
      <c r="G28" s="48"/>
      <c r="H28" s="48"/>
      <c r="I28" s="48"/>
    </row>
    <row r="29" spans="1:9" s="2" customFormat="1" ht="20.100000000000001" customHeight="1">
      <c r="A29" s="17">
        <v>1</v>
      </c>
      <c r="B29" s="18" t="s">
        <v>26</v>
      </c>
      <c r="C29" s="19">
        <v>15</v>
      </c>
      <c r="D29" s="19">
        <v>15</v>
      </c>
      <c r="E29" s="20">
        <v>8.8499999999999995E-2</v>
      </c>
      <c r="F29" s="20">
        <v>0.70499999999999996</v>
      </c>
      <c r="G29" s="20">
        <v>11.25</v>
      </c>
      <c r="H29" s="20">
        <v>54.9</v>
      </c>
      <c r="I29" s="17">
        <v>581</v>
      </c>
    </row>
    <row r="30" spans="1:9" s="2" customFormat="1" ht="20.100000000000001" customHeight="1">
      <c r="A30" s="17">
        <v>2</v>
      </c>
      <c r="B30" s="18" t="s">
        <v>36</v>
      </c>
      <c r="C30" s="17">
        <v>200</v>
      </c>
      <c r="D30" s="19">
        <v>200</v>
      </c>
      <c r="E30" s="47">
        <v>0.12560386473429952</v>
      </c>
      <c r="F30" s="47">
        <v>1.932367149758454E-2</v>
      </c>
      <c r="G30" s="47">
        <v>14.685990338164251</v>
      </c>
      <c r="H30" s="47">
        <v>59.90338164251208</v>
      </c>
      <c r="I30" s="17">
        <v>377</v>
      </c>
    </row>
    <row r="31" spans="1:9" s="2" customFormat="1" ht="20.100000000000001" customHeight="1">
      <c r="A31" s="21"/>
      <c r="B31" s="22" t="s">
        <v>20</v>
      </c>
      <c r="C31" s="24">
        <f>SUM(C29:C30)</f>
        <v>215</v>
      </c>
      <c r="D31" s="24">
        <f t="shared" ref="D31:H31" si="2">SUM(D29:D30)</f>
        <v>215</v>
      </c>
      <c r="E31" s="23">
        <f t="shared" si="2"/>
        <v>0.21410386473429951</v>
      </c>
      <c r="F31" s="23">
        <v>0.73</v>
      </c>
      <c r="G31" s="23">
        <f t="shared" si="2"/>
        <v>25.935990338164252</v>
      </c>
      <c r="H31" s="23">
        <f t="shared" si="2"/>
        <v>114.80338164251208</v>
      </c>
      <c r="I31" s="17"/>
    </row>
    <row r="32" spans="1:9" s="2" customFormat="1" ht="20.100000000000001" customHeight="1">
      <c r="A32" s="48" t="s">
        <v>13</v>
      </c>
      <c r="B32" s="48"/>
      <c r="C32" s="48"/>
      <c r="D32" s="48"/>
      <c r="E32" s="48"/>
      <c r="F32" s="48"/>
      <c r="G32" s="48"/>
      <c r="H32" s="48"/>
      <c r="I32" s="48"/>
    </row>
    <row r="33" spans="1:9" s="33" customFormat="1" ht="20.100000000000001" customHeight="1">
      <c r="A33" s="32">
        <v>1</v>
      </c>
      <c r="B33" s="37" t="s">
        <v>37</v>
      </c>
      <c r="C33" s="35">
        <v>70</v>
      </c>
      <c r="D33" s="36">
        <v>70</v>
      </c>
      <c r="E33" s="38">
        <v>0.84</v>
      </c>
      <c r="F33" s="38">
        <v>4.2</v>
      </c>
      <c r="G33" s="38">
        <v>7.84</v>
      </c>
      <c r="H33" s="38">
        <v>72.8</v>
      </c>
      <c r="I33" s="32">
        <v>21</v>
      </c>
    </row>
    <row r="34" spans="1:9" s="2" customFormat="1" ht="20.100000000000001" customHeight="1">
      <c r="A34" s="17">
        <v>2</v>
      </c>
      <c r="B34" s="40" t="s">
        <v>38</v>
      </c>
      <c r="C34" s="41">
        <v>200</v>
      </c>
      <c r="D34" s="30">
        <v>200</v>
      </c>
      <c r="E34" s="31">
        <v>18.013333333333332</v>
      </c>
      <c r="F34" s="31">
        <v>8.9466666666666672</v>
      </c>
      <c r="G34" s="31">
        <v>36.453333333333333</v>
      </c>
      <c r="H34" s="31">
        <v>298.66666666666669</v>
      </c>
      <c r="I34" s="17">
        <v>291</v>
      </c>
    </row>
    <row r="35" spans="1:9" s="2" customFormat="1" ht="20.100000000000001" customHeight="1">
      <c r="A35" s="17">
        <v>3</v>
      </c>
      <c r="B35" s="18" t="s">
        <v>7</v>
      </c>
      <c r="C35" s="17">
        <v>50</v>
      </c>
      <c r="D35" s="19">
        <v>50</v>
      </c>
      <c r="E35" s="20">
        <v>3.8</v>
      </c>
      <c r="F35" s="20">
        <v>0.4</v>
      </c>
      <c r="G35" s="20">
        <v>24.6</v>
      </c>
      <c r="H35" s="20">
        <v>117</v>
      </c>
      <c r="I35" s="17">
        <v>573</v>
      </c>
    </row>
    <row r="36" spans="1:9" s="2" customFormat="1" ht="20.100000000000001" customHeight="1">
      <c r="A36" s="17">
        <v>4</v>
      </c>
      <c r="B36" s="18" t="s">
        <v>8</v>
      </c>
      <c r="C36" s="17">
        <v>30</v>
      </c>
      <c r="D36" s="19">
        <v>30</v>
      </c>
      <c r="E36" s="20">
        <v>2.4</v>
      </c>
      <c r="F36" s="20">
        <v>0.45</v>
      </c>
      <c r="G36" s="20">
        <v>12.03</v>
      </c>
      <c r="H36" s="20">
        <v>61.8</v>
      </c>
      <c r="I36" s="17">
        <v>574</v>
      </c>
    </row>
    <row r="37" spans="1:9" s="34" customFormat="1" ht="20.100000000000001" customHeight="1">
      <c r="A37" s="17">
        <v>5</v>
      </c>
      <c r="B37" s="18" t="s">
        <v>39</v>
      </c>
      <c r="C37" s="17">
        <v>75</v>
      </c>
      <c r="D37" s="19">
        <v>75</v>
      </c>
      <c r="E37" s="20">
        <v>9.2200000000000006</v>
      </c>
      <c r="F37" s="20">
        <v>5.48</v>
      </c>
      <c r="G37" s="20">
        <v>29.18</v>
      </c>
      <c r="H37" s="20">
        <v>202</v>
      </c>
      <c r="I37" s="17">
        <v>410</v>
      </c>
    </row>
    <row r="38" spans="1:9" s="25" customFormat="1" ht="20.100000000000001" customHeight="1">
      <c r="A38" s="17">
        <v>6</v>
      </c>
      <c r="B38" s="18" t="s">
        <v>27</v>
      </c>
      <c r="C38" s="17">
        <v>200</v>
      </c>
      <c r="D38" s="19">
        <v>200</v>
      </c>
      <c r="E38" s="20">
        <v>1</v>
      </c>
      <c r="F38" s="20">
        <v>0</v>
      </c>
      <c r="G38" s="20">
        <v>20.2</v>
      </c>
      <c r="H38" s="20">
        <v>84.8</v>
      </c>
      <c r="I38" s="17">
        <v>389</v>
      </c>
    </row>
    <row r="39" spans="1:9" s="25" customFormat="1" ht="20.100000000000001" customHeight="1">
      <c r="A39" s="21"/>
      <c r="B39" s="22" t="s">
        <v>20</v>
      </c>
      <c r="C39" s="24">
        <f>SUM(C33:C38)</f>
        <v>625</v>
      </c>
      <c r="D39" s="24">
        <f t="shared" ref="D39:H39" si="3">SUM(D33:D38)</f>
        <v>625</v>
      </c>
      <c r="E39" s="23">
        <f t="shared" si="3"/>
        <v>35.273333333333333</v>
      </c>
      <c r="F39" s="23">
        <f t="shared" si="3"/>
        <v>19.476666666666667</v>
      </c>
      <c r="G39" s="23">
        <f t="shared" si="3"/>
        <v>130.30333333333334</v>
      </c>
      <c r="H39" s="23">
        <f t="shared" si="3"/>
        <v>837.06666666666661</v>
      </c>
      <c r="I39" s="17"/>
    </row>
    <row r="40" spans="1:9" s="26" customFormat="1" ht="20.100000000000001" customHeight="1">
      <c r="A40" s="49" t="s">
        <v>23</v>
      </c>
      <c r="B40" s="50"/>
      <c r="C40" s="50"/>
      <c r="D40" s="50"/>
      <c r="E40" s="50"/>
      <c r="F40" s="50"/>
      <c r="G40" s="50"/>
      <c r="H40" s="50"/>
      <c r="I40" s="50"/>
    </row>
    <row r="41" spans="1:9" s="34" customFormat="1" ht="20.100000000000001" customHeight="1">
      <c r="A41" s="17">
        <v>1</v>
      </c>
      <c r="B41" s="18" t="s">
        <v>28</v>
      </c>
      <c r="C41" s="17">
        <v>180</v>
      </c>
      <c r="D41" s="19">
        <v>180</v>
      </c>
      <c r="E41" s="20">
        <v>5.22</v>
      </c>
      <c r="F41" s="20">
        <v>4.5</v>
      </c>
      <c r="G41" s="20">
        <v>7.2</v>
      </c>
      <c r="H41" s="20">
        <v>90</v>
      </c>
      <c r="I41" s="17">
        <v>386</v>
      </c>
    </row>
    <row r="42" spans="1:9" s="2" customFormat="1" ht="20.100000000000001" customHeight="1">
      <c r="A42" s="21"/>
      <c r="B42" s="22" t="s">
        <v>20</v>
      </c>
      <c r="C42" s="24">
        <v>180</v>
      </c>
      <c r="D42" s="24">
        <v>180</v>
      </c>
      <c r="E42" s="23">
        <v>5.22</v>
      </c>
      <c r="F42" s="23">
        <v>4.5</v>
      </c>
      <c r="G42" s="23">
        <v>7.2</v>
      </c>
      <c r="H42" s="23">
        <v>90</v>
      </c>
      <c r="I42" s="21"/>
    </row>
    <row r="43" spans="1:9" s="2" customFormat="1" ht="20.100000000000001" customHeight="1">
      <c r="A43" s="21"/>
      <c r="B43" s="22" t="s">
        <v>24</v>
      </c>
      <c r="C43" s="24">
        <f>C42+C39+C31+C27+C18+C15</f>
        <v>2566</v>
      </c>
      <c r="D43" s="24">
        <f t="shared" ref="D43:H43" si="4">D42+D39+D31+D27+D18+D15</f>
        <v>2566</v>
      </c>
      <c r="E43" s="23">
        <f t="shared" si="4"/>
        <v>95.13224590085909</v>
      </c>
      <c r="F43" s="23">
        <f t="shared" si="4"/>
        <v>88.39804187192118</v>
      </c>
      <c r="G43" s="23">
        <f t="shared" si="4"/>
        <v>351.87855684062731</v>
      </c>
      <c r="H43" s="23">
        <f t="shared" si="4"/>
        <v>2596.638274910164</v>
      </c>
      <c r="I43" s="17"/>
    </row>
  </sheetData>
  <mergeCells count="17">
    <mergeCell ref="A19:I19"/>
    <mergeCell ref="A28:I28"/>
    <mergeCell ref="A32:I32"/>
    <mergeCell ref="A40:I40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  <mergeCell ref="A8:I8"/>
    <mergeCell ref="A16:I16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2024-11-25T05:30:50Z</dcterms:modified>
</cp:coreProperties>
</file>