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2" i="1"/>
  <c r="G42"/>
  <c r="F42"/>
  <c r="E42"/>
  <c r="D42"/>
  <c r="C42"/>
  <c r="H33"/>
  <c r="G33"/>
  <c r="F33"/>
  <c r="E33"/>
  <c r="H29"/>
  <c r="G29"/>
  <c r="F29"/>
  <c r="E29"/>
  <c r="D29"/>
  <c r="C29"/>
  <c r="H20"/>
  <c r="G20"/>
  <c r="F20"/>
  <c r="E20"/>
  <c r="D20"/>
  <c r="C20"/>
  <c r="H15"/>
  <c r="G15"/>
  <c r="F15"/>
  <c r="E15"/>
  <c r="D15"/>
  <c r="C15"/>
  <c r="D46" l="1"/>
  <c r="F46"/>
  <c r="H46"/>
  <c r="C46"/>
  <c r="E46"/>
  <c r="G46"/>
</calcChain>
</file>

<file path=xl/sharedStrings.xml><?xml version="1.0" encoding="utf-8"?>
<sst xmlns="http://schemas.openxmlformats.org/spreadsheetml/2006/main" count="55" uniqueCount="45">
  <si>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</si>
  <si>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</si>
  <si>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</si>
  <si>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</si>
  <si>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</si>
  <si>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</si>
  <si>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</si>
  <si>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</si>
  <si>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</si>
  <si>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</si>
  <si>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</si>
  <si>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</si>
  <si>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</si>
  <si>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</si>
  <si>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</si>
  <si>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</si>
  <si>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</si>
  <si>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</si>
  <si>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</si>
  <si>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</si>
  <si>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</si>
  <si>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</si>
  <si>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</si>
  <si>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</si>
  <si>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</si>
  <si>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Напиток кисломолочный </t>
  </si>
  <si>
    <t>Чай с лимоном</t>
  </si>
  <si>
    <t xml:space="preserve">Овощи натуральные по сезону </t>
  </si>
  <si>
    <t xml:space="preserve">Полдник </t>
  </si>
  <si>
    <t>Кондитерское изделие</t>
  </si>
  <si>
    <t>Соки овощные, фруктовые и ягодные</t>
  </si>
  <si>
    <t xml:space="preserve">Сыр (порциями) </t>
  </si>
  <si>
    <t xml:space="preserve">Каша жидкая молочная из гречневой крупы  </t>
  </si>
  <si>
    <t xml:space="preserve">Ватрушка с творогом </t>
  </si>
  <si>
    <t xml:space="preserve">Суп картофельный с крупой (рис) </t>
  </si>
  <si>
    <t xml:space="preserve">Птица запеченная </t>
  </si>
  <si>
    <t xml:space="preserve">Капуста тушеная </t>
  </si>
  <si>
    <t>Кисель из повидла, джема</t>
  </si>
  <si>
    <t>Салат из белокочанной капусты  с огурцами"Ароматный"</t>
  </si>
  <si>
    <t>Гуляш из филе куриного в молочном соусе</t>
  </si>
  <si>
    <t xml:space="preserve">Каша пшеничная рассыпчатая </t>
  </si>
  <si>
    <t>Чай  каркаде</t>
  </si>
  <si>
    <t>Яблоки печеные</t>
  </si>
  <si>
    <t>Согласовано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"_______"_____________  2024г</t>
  </si>
  <si>
    <t>Дата: на 29.11.2024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</si>
</sst>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3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20" fillId="2" borderId="1" xfId="3" applyNumberFormat="1" applyFont="1" applyFill="1" applyBorder="1" applyAlignment="1">
      <alignment horizontal="center" vertical="center" wrapText="1"/>
    </xf>
    <xf numFmtId="0" fontId="21" fillId="2" borderId="0" xfId="3" applyFont="1" applyFill="1" applyAlignment="1">
      <alignment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22" fillId="2" borderId="0" xfId="3" applyFont="1" applyFill="1" applyAlignment="1">
      <alignment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8" fillId="2" borderId="0" xfId="3" applyFont="1" applyFill="1" applyAlignment="1">
      <alignment vertical="center" wrapText="1"/>
    </xf>
    <xf numFmtId="0" fontId="12" fillId="2" borderId="0" xfId="3" applyFont="1" applyFill="1" applyAlignment="1">
      <alignment vertical="center" wrapText="1"/>
    </xf>
    <xf numFmtId="0" fontId="22" fillId="2" borderId="0" xfId="5" applyFont="1" applyFill="1" applyAlignment="1">
      <alignment vertical="center" wrapText="1"/>
    </xf>
    <xf numFmtId="0" fontId="18" fillId="2" borderId="1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2" fontId="12" fillId="2" borderId="1" xfId="3" applyNumberFormat="1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top" wrapText="1"/>
    </xf>
    <xf numFmtId="0" fontId="12" fillId="2" borderId="1" xfId="3" applyFont="1" applyFill="1" applyBorder="1" applyAlignment="1">
      <alignment vertical="top" wrapText="1"/>
    </xf>
    <xf numFmtId="2" fontId="12" fillId="2" borderId="1" xfId="3" applyNumberFormat="1" applyFont="1" applyFill="1" applyBorder="1" applyAlignment="1">
      <alignment horizontal="center" vertical="top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zoomScale="71" zoomScaleNormal="71" workbookViewId="0">
      <selection activeCell="T8" sqref="T8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3" t="s">
        <v>0</v>
      </c>
      <c r="C1" s="43"/>
      <c r="D1" s="43"/>
      <c r="E1" s="43"/>
      <c r="F1" s="43"/>
      <c r="G1" s="43"/>
    </row>
    <row r="2" spans="1:9" s="15" customFormat="1" ht="161.25" customHeight="1">
      <c r="A2" s="44" t="s">
        <v>43</v>
      </c>
      <c r="B2" s="44"/>
      <c r="C2" s="45" t="s">
        <v>22</v>
      </c>
      <c r="D2" s="45"/>
      <c r="E2" s="45"/>
      <c r="F2" s="45"/>
      <c r="G2" s="45"/>
      <c r="H2" s="45"/>
      <c r="I2" s="45"/>
    </row>
    <row r="3" spans="1:9" s="1" customFormat="1" ht="18" customHeight="1">
      <c r="B3" s="3"/>
      <c r="C3" s="4"/>
      <c r="D3" s="5" t="s">
        <v>44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6" t="s">
        <v>1</v>
      </c>
      <c r="B5" s="46"/>
      <c r="C5" s="46"/>
      <c r="D5" s="46"/>
      <c r="E5" s="46"/>
      <c r="F5" s="46"/>
      <c r="G5" s="46"/>
      <c r="H5" s="46"/>
      <c r="I5" s="8"/>
    </row>
    <row r="6" spans="1:9" s="2" customFormat="1" ht="20.100000000000001" customHeight="1">
      <c r="A6" s="47" t="s">
        <v>2</v>
      </c>
      <c r="B6" s="47" t="s">
        <v>3</v>
      </c>
      <c r="C6" s="47" t="s">
        <v>14</v>
      </c>
      <c r="D6" s="50" t="s">
        <v>4</v>
      </c>
      <c r="E6" s="16" t="s">
        <v>15</v>
      </c>
      <c r="F6" s="16" t="s">
        <v>16</v>
      </c>
      <c r="G6" s="47" t="s">
        <v>17</v>
      </c>
      <c r="H6" s="47" t="s">
        <v>18</v>
      </c>
      <c r="I6" s="48" t="s">
        <v>19</v>
      </c>
    </row>
    <row r="7" spans="1:9" s="13" customFormat="1" ht="19.5" customHeight="1">
      <c r="A7" s="47"/>
      <c r="B7" s="47"/>
      <c r="C7" s="47"/>
      <c r="D7" s="50"/>
      <c r="E7" s="16" t="s">
        <v>5</v>
      </c>
      <c r="F7" s="16" t="s">
        <v>5</v>
      </c>
      <c r="G7" s="47"/>
      <c r="H7" s="47"/>
      <c r="I7" s="49"/>
    </row>
    <row r="8" spans="1:9" s="2" customFormat="1" ht="20.100000000000001" customHeight="1">
      <c r="A8" s="42" t="s">
        <v>6</v>
      </c>
      <c r="B8" s="42"/>
      <c r="C8" s="42"/>
      <c r="D8" s="42"/>
      <c r="E8" s="42"/>
      <c r="F8" s="42"/>
      <c r="G8" s="42"/>
      <c r="H8" s="42"/>
      <c r="I8" s="42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13" customFormat="1" ht="20.100000000000001" customHeight="1">
      <c r="A10" s="17">
        <v>2</v>
      </c>
      <c r="B10" s="18" t="s">
        <v>31</v>
      </c>
      <c r="C10" s="17">
        <v>15</v>
      </c>
      <c r="D10" s="19">
        <v>15</v>
      </c>
      <c r="E10" s="20">
        <v>3.48</v>
      </c>
      <c r="F10" s="20">
        <v>4.4249999999999998</v>
      </c>
      <c r="G10" s="20">
        <v>0</v>
      </c>
      <c r="H10" s="20">
        <v>54</v>
      </c>
      <c r="I10" s="17">
        <v>15</v>
      </c>
    </row>
    <row r="11" spans="1:9" s="2" customFormat="1" ht="36" customHeight="1">
      <c r="A11" s="17">
        <v>3</v>
      </c>
      <c r="B11" s="36" t="s">
        <v>32</v>
      </c>
      <c r="C11" s="17">
        <v>250</v>
      </c>
      <c r="D11" s="19">
        <v>250</v>
      </c>
      <c r="E11" s="20">
        <v>10.821428571428571</v>
      </c>
      <c r="F11" s="20">
        <v>15.464285714285714</v>
      </c>
      <c r="G11" s="20">
        <v>41.88095238095238</v>
      </c>
      <c r="H11" s="20">
        <v>351.1904761904762</v>
      </c>
      <c r="I11" s="17">
        <v>183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26</v>
      </c>
      <c r="C14" s="17">
        <v>200</v>
      </c>
      <c r="D14" s="19">
        <v>200</v>
      </c>
      <c r="E14" s="30">
        <v>0.12560386473429952</v>
      </c>
      <c r="F14" s="30">
        <v>1.932367149758454E-2</v>
      </c>
      <c r="G14" s="30">
        <v>14.685990338164251</v>
      </c>
      <c r="H14" s="30">
        <v>59.90338164251208</v>
      </c>
      <c r="I14" s="17">
        <v>377</v>
      </c>
    </row>
    <row r="15" spans="1:9" s="31" customFormat="1" ht="20.100000000000001" customHeight="1">
      <c r="A15" s="21"/>
      <c r="B15" s="22" t="s">
        <v>20</v>
      </c>
      <c r="C15" s="24">
        <f>SUM(C9:C14)</f>
        <v>535</v>
      </c>
      <c r="D15" s="24">
        <f t="shared" ref="D15:H15" si="0">SUM(D9:D14)</f>
        <v>535</v>
      </c>
      <c r="E15" s="23">
        <f t="shared" si="0"/>
        <v>19.147032436162871</v>
      </c>
      <c r="F15" s="23">
        <f t="shared" si="0"/>
        <v>27.778609385783298</v>
      </c>
      <c r="G15" s="23">
        <f t="shared" si="0"/>
        <v>84.396942719116623</v>
      </c>
      <c r="H15" s="23">
        <f t="shared" si="0"/>
        <v>665.89385783298826</v>
      </c>
      <c r="I15" s="17"/>
    </row>
    <row r="16" spans="1:9" s="31" customFormat="1" ht="20.100000000000001" customHeight="1">
      <c r="A16" s="42" t="s">
        <v>10</v>
      </c>
      <c r="B16" s="42"/>
      <c r="C16" s="42"/>
      <c r="D16" s="42"/>
      <c r="E16" s="42"/>
      <c r="F16" s="42"/>
      <c r="G16" s="42"/>
      <c r="H16" s="42"/>
      <c r="I16" s="42"/>
    </row>
    <row r="17" spans="1:9" s="35" customFormat="1" ht="20.100000000000001" customHeight="1">
      <c r="A17" s="17">
        <v>1</v>
      </c>
      <c r="B17" s="18" t="s">
        <v>33</v>
      </c>
      <c r="C17" s="17">
        <v>75</v>
      </c>
      <c r="D17" s="19">
        <v>75</v>
      </c>
      <c r="E17" s="20">
        <v>9.2200000000000006</v>
      </c>
      <c r="F17" s="20">
        <v>5.48</v>
      </c>
      <c r="G17" s="20">
        <v>29.18</v>
      </c>
      <c r="H17" s="20">
        <v>202</v>
      </c>
      <c r="I17" s="17">
        <v>410</v>
      </c>
    </row>
    <row r="18" spans="1:9" s="31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" customFormat="1" ht="20.100000000000001" customHeight="1">
      <c r="A19" s="17">
        <v>3</v>
      </c>
      <c r="B19" s="18" t="s">
        <v>11</v>
      </c>
      <c r="C19" s="19">
        <v>100</v>
      </c>
      <c r="D19" s="19">
        <v>100</v>
      </c>
      <c r="E19" s="20">
        <v>0.4</v>
      </c>
      <c r="F19" s="20">
        <v>0.4</v>
      </c>
      <c r="G19" s="20">
        <v>9.8000000000000007</v>
      </c>
      <c r="H19" s="20">
        <v>44</v>
      </c>
      <c r="I19" s="17">
        <v>82</v>
      </c>
    </row>
    <row r="20" spans="1:9" s="2" customFormat="1" ht="20.100000000000001" customHeight="1">
      <c r="A20" s="21"/>
      <c r="B20" s="22" t="s">
        <v>20</v>
      </c>
      <c r="C20" s="24">
        <f>SUM(C17:C19)</f>
        <v>375</v>
      </c>
      <c r="D20" s="24">
        <f t="shared" ref="D20:H20" si="1">SUM(D17:D19)</f>
        <v>375</v>
      </c>
      <c r="E20" s="23">
        <f t="shared" si="1"/>
        <v>9.82</v>
      </c>
      <c r="F20" s="23">
        <f t="shared" si="1"/>
        <v>5.98</v>
      </c>
      <c r="G20" s="23">
        <f t="shared" si="1"/>
        <v>48.28</v>
      </c>
      <c r="H20" s="23">
        <f t="shared" si="1"/>
        <v>284</v>
      </c>
      <c r="I20" s="17"/>
    </row>
    <row r="21" spans="1:9" s="2" customFormat="1" ht="20.100000000000001" customHeight="1">
      <c r="A21" s="42" t="s">
        <v>12</v>
      </c>
      <c r="B21" s="42"/>
      <c r="C21" s="42"/>
      <c r="D21" s="42"/>
      <c r="E21" s="42"/>
      <c r="F21" s="42"/>
      <c r="G21" s="42"/>
      <c r="H21" s="42"/>
      <c r="I21" s="42"/>
    </row>
    <row r="22" spans="1:9" s="33" customFormat="1" ht="18.75" customHeight="1">
      <c r="A22" s="17">
        <v>1</v>
      </c>
      <c r="B22" s="32" t="s">
        <v>27</v>
      </c>
      <c r="C22" s="17">
        <v>70</v>
      </c>
      <c r="D22" s="19">
        <v>70</v>
      </c>
      <c r="E22" s="20">
        <v>0.77</v>
      </c>
      <c r="F22" s="20">
        <v>0.14000000000000001</v>
      </c>
      <c r="G22" s="20">
        <v>2.66</v>
      </c>
      <c r="H22" s="20">
        <v>15.4</v>
      </c>
      <c r="I22" s="17">
        <v>71</v>
      </c>
    </row>
    <row r="23" spans="1:9" s="2" customFormat="1" ht="20.100000000000001" customHeight="1">
      <c r="A23" s="17">
        <v>2</v>
      </c>
      <c r="B23" s="18" t="s">
        <v>34</v>
      </c>
      <c r="C23" s="17">
        <v>200</v>
      </c>
      <c r="D23" s="19">
        <v>200</v>
      </c>
      <c r="E23" s="20">
        <v>1.5780000000000001</v>
      </c>
      <c r="F23" s="20">
        <v>2.17</v>
      </c>
      <c r="G23" s="20">
        <v>9.69</v>
      </c>
      <c r="H23" s="20">
        <v>68.599999999999994</v>
      </c>
      <c r="I23" s="17">
        <v>101</v>
      </c>
    </row>
    <row r="24" spans="1:9" s="33" customFormat="1" ht="20.100000000000001" customHeight="1">
      <c r="A24" s="17">
        <v>3</v>
      </c>
      <c r="B24" s="37" t="s">
        <v>35</v>
      </c>
      <c r="C24" s="27">
        <v>90</v>
      </c>
      <c r="D24" s="28">
        <v>90</v>
      </c>
      <c r="E24" s="38">
        <v>9.11</v>
      </c>
      <c r="F24" s="38">
        <v>2.1125454545454545</v>
      </c>
      <c r="G24" s="38">
        <v>0.40909090909090912</v>
      </c>
      <c r="H24" s="38">
        <v>268.36363636363637</v>
      </c>
      <c r="I24" s="17">
        <v>288</v>
      </c>
    </row>
    <row r="25" spans="1:9" s="2" customFormat="1" ht="20.100000000000001" customHeight="1">
      <c r="A25" s="17">
        <v>4</v>
      </c>
      <c r="B25" s="18" t="s">
        <v>36</v>
      </c>
      <c r="C25" s="17">
        <v>150</v>
      </c>
      <c r="D25" s="19">
        <v>150</v>
      </c>
      <c r="E25" s="20">
        <v>3.06</v>
      </c>
      <c r="F25" s="20">
        <v>5.52</v>
      </c>
      <c r="G25" s="20">
        <v>11.835000000000001</v>
      </c>
      <c r="H25" s="20">
        <v>115.5</v>
      </c>
      <c r="I25" s="17">
        <v>139</v>
      </c>
    </row>
    <row r="26" spans="1:9" s="2" customFormat="1" ht="20.100000000000001" customHeight="1">
      <c r="A26" s="17">
        <v>5</v>
      </c>
      <c r="B26" s="18" t="s">
        <v>7</v>
      </c>
      <c r="C26" s="17">
        <v>50</v>
      </c>
      <c r="D26" s="19">
        <v>50</v>
      </c>
      <c r="E26" s="20">
        <v>3.8</v>
      </c>
      <c r="F26" s="20">
        <v>0.4</v>
      </c>
      <c r="G26" s="20">
        <v>24.6</v>
      </c>
      <c r="H26" s="20">
        <v>117</v>
      </c>
      <c r="I26" s="17">
        <v>573</v>
      </c>
    </row>
    <row r="27" spans="1:9" s="2" customFormat="1" ht="20.100000000000001" customHeight="1">
      <c r="A27" s="17">
        <v>6</v>
      </c>
      <c r="B27" s="18" t="s">
        <v>8</v>
      </c>
      <c r="C27" s="17">
        <v>30</v>
      </c>
      <c r="D27" s="19">
        <v>30</v>
      </c>
      <c r="E27" s="20">
        <v>2.4</v>
      </c>
      <c r="F27" s="20">
        <v>0.45</v>
      </c>
      <c r="G27" s="20">
        <v>12.03</v>
      </c>
      <c r="H27" s="20">
        <v>61.8</v>
      </c>
      <c r="I27" s="17">
        <v>574</v>
      </c>
    </row>
    <row r="28" spans="1:9" s="2" customFormat="1" ht="20.100000000000001" customHeight="1">
      <c r="A28" s="17">
        <v>7</v>
      </c>
      <c r="B28" s="18" t="s">
        <v>37</v>
      </c>
      <c r="C28" s="17">
        <v>200</v>
      </c>
      <c r="D28" s="19">
        <v>200</v>
      </c>
      <c r="E28" s="20">
        <v>0.128</v>
      </c>
      <c r="F28" s="20">
        <v>0</v>
      </c>
      <c r="G28" s="20">
        <v>30.65</v>
      </c>
      <c r="H28" s="20">
        <v>120</v>
      </c>
      <c r="I28" s="17">
        <v>360</v>
      </c>
    </row>
    <row r="29" spans="1:9" s="2" customFormat="1" ht="20.100000000000001" customHeight="1">
      <c r="A29" s="21"/>
      <c r="B29" s="22" t="s">
        <v>20</v>
      </c>
      <c r="C29" s="24">
        <f>SUM(C22:C28)</f>
        <v>790</v>
      </c>
      <c r="D29" s="24">
        <f t="shared" ref="D29:H29" si="2">SUM(D22:D28)</f>
        <v>790</v>
      </c>
      <c r="E29" s="23">
        <f t="shared" si="2"/>
        <v>20.845999999999997</v>
      </c>
      <c r="F29" s="23">
        <f t="shared" si="2"/>
        <v>10.792545454545454</v>
      </c>
      <c r="G29" s="23">
        <f t="shared" si="2"/>
        <v>91.87409090909091</v>
      </c>
      <c r="H29" s="23">
        <f t="shared" si="2"/>
        <v>766.66363636363633</v>
      </c>
      <c r="I29" s="17"/>
    </row>
    <row r="30" spans="1:9" s="2" customFormat="1" ht="20.100000000000001" customHeight="1">
      <c r="A30" s="42" t="s">
        <v>28</v>
      </c>
      <c r="B30" s="42"/>
      <c r="C30" s="42"/>
      <c r="D30" s="42"/>
      <c r="E30" s="42"/>
      <c r="F30" s="42"/>
      <c r="G30" s="42"/>
      <c r="H30" s="42"/>
      <c r="I30" s="42"/>
    </row>
    <row r="31" spans="1:9" s="2" customFormat="1" ht="20.100000000000001" customHeight="1">
      <c r="A31" s="17">
        <v>1</v>
      </c>
      <c r="B31" s="18" t="s">
        <v>29</v>
      </c>
      <c r="C31" s="19">
        <v>15</v>
      </c>
      <c r="D31" s="19">
        <v>15</v>
      </c>
      <c r="E31" s="20">
        <v>1.125</v>
      </c>
      <c r="F31" s="20">
        <v>1.47</v>
      </c>
      <c r="G31" s="20">
        <v>11.16</v>
      </c>
      <c r="H31" s="20">
        <v>62.25</v>
      </c>
      <c r="I31" s="17">
        <v>582</v>
      </c>
    </row>
    <row r="32" spans="1:9" s="2" customFormat="1" ht="20.100000000000001" customHeight="1">
      <c r="A32" s="17">
        <v>2</v>
      </c>
      <c r="B32" s="18" t="s">
        <v>30</v>
      </c>
      <c r="C32" s="17">
        <v>200</v>
      </c>
      <c r="D32" s="19">
        <v>200</v>
      </c>
      <c r="E32" s="20">
        <v>1</v>
      </c>
      <c r="F32" s="20">
        <v>0</v>
      </c>
      <c r="G32" s="20">
        <v>20.2</v>
      </c>
      <c r="H32" s="20">
        <v>84.8</v>
      </c>
      <c r="I32" s="17">
        <v>389</v>
      </c>
    </row>
    <row r="33" spans="1:9" s="29" customFormat="1" ht="20.100000000000001" customHeight="1">
      <c r="A33" s="21"/>
      <c r="B33" s="22" t="s">
        <v>20</v>
      </c>
      <c r="C33" s="24">
        <v>215</v>
      </c>
      <c r="D33" s="24">
        <v>215</v>
      </c>
      <c r="E33" s="23">
        <f>SUM(E31:E32)</f>
        <v>2.125</v>
      </c>
      <c r="F33" s="23">
        <f t="shared" ref="F33:H33" si="3">SUM(F31:F32)</f>
        <v>1.47</v>
      </c>
      <c r="G33" s="23">
        <f t="shared" si="3"/>
        <v>31.36</v>
      </c>
      <c r="H33" s="23">
        <f t="shared" si="3"/>
        <v>147.05000000000001</v>
      </c>
      <c r="I33" s="17"/>
    </row>
    <row r="34" spans="1:9" s="29" customFormat="1" ht="20.100000000000001" customHeight="1">
      <c r="A34" s="42" t="s">
        <v>13</v>
      </c>
      <c r="B34" s="42"/>
      <c r="C34" s="42"/>
      <c r="D34" s="42"/>
      <c r="E34" s="42"/>
      <c r="F34" s="42"/>
      <c r="G34" s="42"/>
      <c r="H34" s="42"/>
      <c r="I34" s="42"/>
    </row>
    <row r="35" spans="1:9" s="34" customFormat="1" ht="39" customHeight="1">
      <c r="A35" s="39">
        <v>1</v>
      </c>
      <c r="B35" s="40" t="s">
        <v>38</v>
      </c>
      <c r="C35" s="39">
        <v>70</v>
      </c>
      <c r="D35" s="39">
        <v>70</v>
      </c>
      <c r="E35" s="39">
        <v>0.84</v>
      </c>
      <c r="F35" s="39">
        <v>7.07</v>
      </c>
      <c r="G35" s="41">
        <v>1.4</v>
      </c>
      <c r="H35" s="41">
        <v>72.8</v>
      </c>
      <c r="I35" s="39">
        <v>49</v>
      </c>
    </row>
    <row r="36" spans="1:9" s="2" customFormat="1" ht="33" customHeight="1">
      <c r="A36" s="17">
        <v>2</v>
      </c>
      <c r="B36" s="18" t="s">
        <v>39</v>
      </c>
      <c r="C36" s="17">
        <v>100</v>
      </c>
      <c r="D36" s="19">
        <v>100</v>
      </c>
      <c r="E36" s="20">
        <v>12.4</v>
      </c>
      <c r="F36" s="20">
        <v>17</v>
      </c>
      <c r="G36" s="20">
        <v>3.2</v>
      </c>
      <c r="H36" s="20">
        <v>172</v>
      </c>
      <c r="I36" s="17">
        <v>436</v>
      </c>
    </row>
    <row r="37" spans="1:9" s="31" customFormat="1" ht="20.100000000000001" customHeight="1">
      <c r="A37" s="17">
        <v>3</v>
      </c>
      <c r="B37" s="18" t="s">
        <v>40</v>
      </c>
      <c r="C37" s="17">
        <v>150</v>
      </c>
      <c r="D37" s="19">
        <v>150</v>
      </c>
      <c r="E37" s="20">
        <v>6.4124999999999996</v>
      </c>
      <c r="F37" s="20">
        <v>7.5093750000000004</v>
      </c>
      <c r="G37" s="20">
        <v>37.556249999999999</v>
      </c>
      <c r="H37" s="20">
        <v>243.75</v>
      </c>
      <c r="I37" s="17">
        <v>171</v>
      </c>
    </row>
    <row r="38" spans="1:9" s="2" customFormat="1" ht="20.100000000000001" customHeight="1">
      <c r="A38" s="17">
        <v>4</v>
      </c>
      <c r="B38" s="18" t="s">
        <v>7</v>
      </c>
      <c r="C38" s="17">
        <v>40</v>
      </c>
      <c r="D38" s="19">
        <v>40</v>
      </c>
      <c r="E38" s="20">
        <v>3.04</v>
      </c>
      <c r="F38" s="20">
        <v>0.32</v>
      </c>
      <c r="G38" s="20">
        <v>19.68</v>
      </c>
      <c r="H38" s="20">
        <v>93.6</v>
      </c>
      <c r="I38" s="17">
        <v>573</v>
      </c>
    </row>
    <row r="39" spans="1:9" s="31" customFormat="1" ht="20.100000000000001" customHeight="1">
      <c r="A39" s="17">
        <v>5</v>
      </c>
      <c r="B39" s="18" t="s">
        <v>8</v>
      </c>
      <c r="C39" s="17">
        <v>30</v>
      </c>
      <c r="D39" s="19">
        <v>30</v>
      </c>
      <c r="E39" s="20">
        <v>2.4</v>
      </c>
      <c r="F39" s="20">
        <v>0.45</v>
      </c>
      <c r="G39" s="20">
        <v>12.03</v>
      </c>
      <c r="H39" s="20">
        <v>61.8</v>
      </c>
      <c r="I39" s="17">
        <v>574</v>
      </c>
    </row>
    <row r="40" spans="1:9" s="2" customFormat="1" ht="20.100000000000001" customHeight="1">
      <c r="A40" s="17">
        <v>6</v>
      </c>
      <c r="B40" s="18" t="s">
        <v>41</v>
      </c>
      <c r="C40" s="17">
        <v>200</v>
      </c>
      <c r="D40" s="19">
        <v>200</v>
      </c>
      <c r="E40" s="20">
        <v>0</v>
      </c>
      <c r="F40" s="20">
        <v>0.01</v>
      </c>
      <c r="G40" s="20">
        <v>14</v>
      </c>
      <c r="H40" s="20">
        <v>56</v>
      </c>
      <c r="I40" s="17">
        <v>461</v>
      </c>
    </row>
    <row r="41" spans="1:9" s="25" customFormat="1" ht="20.100000000000001" customHeight="1">
      <c r="A41" s="17">
        <v>7</v>
      </c>
      <c r="B41" s="18" t="s">
        <v>42</v>
      </c>
      <c r="C41" s="17">
        <v>75</v>
      </c>
      <c r="D41" s="19">
        <v>75</v>
      </c>
      <c r="E41" s="20">
        <v>0.27</v>
      </c>
      <c r="F41" s="20">
        <v>0.26</v>
      </c>
      <c r="G41" s="20">
        <v>26.76</v>
      </c>
      <c r="H41" s="20">
        <v>107</v>
      </c>
      <c r="I41" s="17">
        <v>372</v>
      </c>
    </row>
    <row r="42" spans="1:9" s="25" customFormat="1" ht="20.100000000000001" customHeight="1">
      <c r="A42" s="21"/>
      <c r="B42" s="22" t="s">
        <v>20</v>
      </c>
      <c r="C42" s="24">
        <f>SUM(C35:C41)</f>
        <v>665</v>
      </c>
      <c r="D42" s="24">
        <f t="shared" ref="D42:H42" si="4">SUM(D35:D41)</f>
        <v>665</v>
      </c>
      <c r="E42" s="23">
        <f t="shared" si="4"/>
        <v>25.362499999999997</v>
      </c>
      <c r="F42" s="23">
        <f t="shared" si="4"/>
        <v>32.619374999999998</v>
      </c>
      <c r="G42" s="23">
        <f t="shared" si="4"/>
        <v>114.62625</v>
      </c>
      <c r="H42" s="23">
        <f t="shared" si="4"/>
        <v>806.94999999999993</v>
      </c>
      <c r="I42" s="17"/>
    </row>
    <row r="43" spans="1:9" s="26" customFormat="1" ht="20.100000000000001" customHeight="1">
      <c r="A43" s="51" t="s">
        <v>23</v>
      </c>
      <c r="B43" s="52"/>
      <c r="C43" s="52"/>
      <c r="D43" s="52"/>
      <c r="E43" s="52"/>
      <c r="F43" s="52"/>
      <c r="G43" s="52"/>
      <c r="H43" s="52"/>
      <c r="I43" s="52"/>
    </row>
    <row r="44" spans="1:9" s="2" customFormat="1" ht="20.100000000000001" customHeight="1">
      <c r="A44" s="17">
        <v>1</v>
      </c>
      <c r="B44" s="18" t="s">
        <v>25</v>
      </c>
      <c r="C44" s="17">
        <v>180</v>
      </c>
      <c r="D44" s="19">
        <v>180</v>
      </c>
      <c r="E44" s="20">
        <v>5.22</v>
      </c>
      <c r="F44" s="20">
        <v>4.5</v>
      </c>
      <c r="G44" s="20">
        <v>7.2</v>
      </c>
      <c r="H44" s="20">
        <v>90</v>
      </c>
      <c r="I44" s="17">
        <v>386</v>
      </c>
    </row>
    <row r="45" spans="1:9" s="2" customFormat="1" ht="20.100000000000001" customHeight="1">
      <c r="A45" s="21"/>
      <c r="B45" s="22" t="s">
        <v>20</v>
      </c>
      <c r="C45" s="24">
        <v>180</v>
      </c>
      <c r="D45" s="24">
        <v>180</v>
      </c>
      <c r="E45" s="23">
        <v>5.22</v>
      </c>
      <c r="F45" s="23">
        <v>4.5</v>
      </c>
      <c r="G45" s="23">
        <v>7.2</v>
      </c>
      <c r="H45" s="23">
        <v>90</v>
      </c>
      <c r="I45" s="21"/>
    </row>
    <row r="46" spans="1:9" s="2" customFormat="1" ht="20.100000000000001" customHeight="1">
      <c r="A46" s="21"/>
      <c r="B46" s="22" t="s">
        <v>24</v>
      </c>
      <c r="C46" s="24">
        <f>C45+C42+C33+C29+C20+C15</f>
        <v>2760</v>
      </c>
      <c r="D46" s="24">
        <f t="shared" ref="D46:H46" si="5">D45+D42+D33+D29+D20+D15</f>
        <v>2760</v>
      </c>
      <c r="E46" s="23">
        <f t="shared" si="5"/>
        <v>82.520532436162867</v>
      </c>
      <c r="F46" s="23">
        <f t="shared" si="5"/>
        <v>83.140529840328753</v>
      </c>
      <c r="G46" s="23">
        <f t="shared" si="5"/>
        <v>377.73728362820754</v>
      </c>
      <c r="H46" s="23">
        <f t="shared" si="5"/>
        <v>2760.5574941966242</v>
      </c>
      <c r="I46" s="17"/>
    </row>
  </sheetData>
  <mergeCells count="17">
    <mergeCell ref="A16:I16"/>
    <mergeCell ref="A21:I21"/>
    <mergeCell ref="A30:I30"/>
    <mergeCell ref="A34:I34"/>
    <mergeCell ref="A43:I43"/>
    <mergeCell ref="A8:I8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2024-11-25T05:37:45Z</dcterms:modified>
</cp:coreProperties>
</file>