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5" i="1"/>
  <c r="G45"/>
  <c r="F45"/>
  <c r="E45"/>
  <c r="H42"/>
  <c r="G42"/>
  <c r="F42"/>
  <c r="E42"/>
  <c r="H33"/>
  <c r="G33"/>
  <c r="F33"/>
  <c r="E33"/>
  <c r="D33"/>
  <c r="C33"/>
  <c r="H29"/>
  <c r="G29"/>
  <c r="F29"/>
  <c r="E29"/>
  <c r="D29"/>
  <c r="C29"/>
  <c r="H19"/>
  <c r="G19"/>
  <c r="F19"/>
  <c r="E19"/>
  <c r="D19"/>
  <c r="C19"/>
  <c r="H16"/>
  <c r="G16"/>
  <c r="F16"/>
  <c r="E16"/>
  <c r="D16"/>
  <c r="C16"/>
  <c r="D46" l="1"/>
  <c r="F46"/>
  <c r="H46"/>
  <c r="C46"/>
  <c r="E46"/>
  <c r="G46"/>
</calcChain>
</file>

<file path=xl/sharedStrings.xml><?xml version="1.0" encoding="utf-8"?>
<sst xmlns="http://schemas.openxmlformats.org/spreadsheetml/2006/main" count="56" uniqueCount="45">
  <si>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</si>
  <si>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</si>
  <si>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</si>
  <si>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</si>
  <si>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</si>
  <si>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</si>
  <si>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</si>
  <si>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</si>
  <si>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</si>
  <si>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</si>
  <si>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</si>
  <si>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</si>
  <si>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</si>
  <si>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</si>
  <si>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</si>
  <si>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</si>
  <si>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</si>
  <si>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</si>
  <si>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</si>
  <si>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</si>
  <si>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</si>
  <si>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</si>
  <si>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</si>
  <si>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</si>
  <si>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</si>
  <si>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</si>
  <si>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>Кондитерское изделие</t>
  </si>
  <si>
    <t xml:space="preserve">Картофель отваной с маслом сливочным </t>
  </si>
  <si>
    <t xml:space="preserve">Сыр (порциями) </t>
  </si>
  <si>
    <t>Каша молочная овсяная</t>
  </si>
  <si>
    <t xml:space="preserve">Омлет натуральный </t>
  </si>
  <si>
    <t>Чай с лимоном</t>
  </si>
  <si>
    <t xml:space="preserve">Овощи натуральные по сезону </t>
  </si>
  <si>
    <t xml:space="preserve">Суп картофельный с бобовыми (горох) </t>
  </si>
  <si>
    <t>Фрикадельки из кур или бройлеров-цыплят</t>
  </si>
  <si>
    <t xml:space="preserve">Макаронные изделия отварные с маслом </t>
  </si>
  <si>
    <t xml:space="preserve">Соус томатный с овощами </t>
  </si>
  <si>
    <t xml:space="preserve">Соки фруктовые и ягодные </t>
  </si>
  <si>
    <t>Салат из белокочанной капусты  с огурцами"Ароматный"</t>
  </si>
  <si>
    <t xml:space="preserve">Рыба, тушенная в томате с овощами </t>
  </si>
  <si>
    <t>110/50</t>
  </si>
  <si>
    <t xml:space="preserve">Пирожки печеные из дрожжевого теста </t>
  </si>
  <si>
    <t xml:space="preserve">Напиток кисломолочный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</si>
  <si>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"_______"_____________  2024г</t>
  </si>
  <si>
    <t>Дата: на 02.12.2024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</si>
</sst>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7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1" fontId="21" fillId="2" borderId="1" xfId="3" applyNumberFormat="1" applyFont="1" applyFill="1" applyBorder="1" applyAlignment="1">
      <alignment horizontal="center" vertical="center" wrapText="1"/>
    </xf>
    <xf numFmtId="164" fontId="12" fillId="2" borderId="1" xfId="3" applyNumberFormat="1" applyFont="1" applyFill="1" applyBorder="1" applyAlignment="1">
      <alignment horizontal="center" vertical="center" wrapText="1"/>
    </xf>
    <xf numFmtId="0" fontId="4" fillId="2" borderId="0" xfId="3" applyFill="1" applyAlignment="1">
      <alignment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22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vertical="center" wrapText="1"/>
    </xf>
    <xf numFmtId="0" fontId="12" fillId="2" borderId="1" xfId="3" applyFont="1" applyFill="1" applyBorder="1" applyAlignment="1">
      <alignment horizontal="center" wrapText="1"/>
    </xf>
    <xf numFmtId="0" fontId="23" fillId="2" borderId="0" xfId="3" applyFont="1" applyFill="1" applyAlignment="1">
      <alignment vertical="center" wrapText="1"/>
    </xf>
    <xf numFmtId="0" fontId="21" fillId="2" borderId="1" xfId="3" applyFont="1" applyFill="1" applyBorder="1" applyAlignment="1">
      <alignment horizontal="left" vertical="center" wrapText="1"/>
    </xf>
    <xf numFmtId="2" fontId="21" fillId="2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3" applyFont="1" applyFill="1" applyBorder="1" applyAlignment="1">
      <alignment vertical="top" wrapText="1"/>
    </xf>
    <xf numFmtId="2" fontId="12" fillId="2" borderId="1" xfId="3" applyNumberFormat="1" applyFont="1" applyFill="1" applyBorder="1" applyAlignment="1">
      <alignment horizontal="center" vertical="top" wrapText="1"/>
    </xf>
    <xf numFmtId="0" fontId="12" fillId="2" borderId="0" xfId="3" applyFont="1" applyFill="1" applyAlignment="1">
      <alignment vertical="center" wrapText="1"/>
    </xf>
    <xf numFmtId="0" fontId="21" fillId="2" borderId="1" xfId="3" applyFont="1" applyFill="1" applyBorder="1" applyAlignment="1">
      <alignment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2" borderId="1" xfId="3" quotePrefix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2" zoomScale="71" zoomScaleNormal="71" workbookViewId="0">
      <selection activeCell="T18" sqref="T18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50" t="s">
        <v>0</v>
      </c>
      <c r="C1" s="50"/>
      <c r="D1" s="50"/>
      <c r="E1" s="50"/>
      <c r="F1" s="50"/>
      <c r="G1" s="50"/>
    </row>
    <row r="2" spans="1:9" s="15" customFormat="1" ht="161.25" customHeight="1">
      <c r="A2" s="51" t="s">
        <v>43</v>
      </c>
      <c r="B2" s="51"/>
      <c r="C2" s="52" t="s">
        <v>22</v>
      </c>
      <c r="D2" s="52"/>
      <c r="E2" s="52"/>
      <c r="F2" s="52"/>
      <c r="G2" s="52"/>
      <c r="H2" s="52"/>
      <c r="I2" s="52"/>
    </row>
    <row r="3" spans="1:9" s="1" customFormat="1" ht="18" customHeight="1">
      <c r="B3" s="3"/>
      <c r="C3" s="4"/>
      <c r="D3" s="5" t="s">
        <v>44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53" t="s">
        <v>1</v>
      </c>
      <c r="B5" s="53"/>
      <c r="C5" s="53"/>
      <c r="D5" s="53"/>
      <c r="E5" s="53"/>
      <c r="F5" s="53"/>
      <c r="G5" s="53"/>
      <c r="H5" s="53"/>
      <c r="I5" s="8"/>
    </row>
    <row r="6" spans="1:9" s="2" customFormat="1" ht="20.100000000000001" customHeight="1">
      <c r="A6" s="47" t="s">
        <v>2</v>
      </c>
      <c r="B6" s="47" t="s">
        <v>3</v>
      </c>
      <c r="C6" s="47" t="s">
        <v>14</v>
      </c>
      <c r="D6" s="46" t="s">
        <v>4</v>
      </c>
      <c r="E6" s="16" t="s">
        <v>15</v>
      </c>
      <c r="F6" s="16" t="s">
        <v>16</v>
      </c>
      <c r="G6" s="47" t="s">
        <v>17</v>
      </c>
      <c r="H6" s="47" t="s">
        <v>18</v>
      </c>
      <c r="I6" s="54" t="s">
        <v>19</v>
      </c>
    </row>
    <row r="7" spans="1:9" s="13" customFormat="1" ht="19.5" customHeight="1">
      <c r="A7" s="47"/>
      <c r="B7" s="47"/>
      <c r="C7" s="47"/>
      <c r="D7" s="46"/>
      <c r="E7" s="16" t="s">
        <v>5</v>
      </c>
      <c r="F7" s="16" t="s">
        <v>5</v>
      </c>
      <c r="G7" s="47"/>
      <c r="H7" s="47"/>
      <c r="I7" s="55"/>
    </row>
    <row r="8" spans="1:9" s="2" customFormat="1" ht="20.100000000000001" customHeight="1">
      <c r="A8" s="56" t="s">
        <v>6</v>
      </c>
      <c r="B8" s="56"/>
      <c r="C8" s="56"/>
      <c r="D8" s="56"/>
      <c r="E8" s="56"/>
      <c r="F8" s="56"/>
      <c r="G8" s="56"/>
      <c r="H8" s="56"/>
      <c r="I8" s="56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32" customFormat="1" ht="20.100000000000001" customHeight="1">
      <c r="A10" s="17">
        <v>2</v>
      </c>
      <c r="B10" s="18" t="s">
        <v>28</v>
      </c>
      <c r="C10" s="17">
        <v>15</v>
      </c>
      <c r="D10" s="19">
        <v>15</v>
      </c>
      <c r="E10" s="20">
        <v>3.48</v>
      </c>
      <c r="F10" s="20">
        <v>4.4249999999999998</v>
      </c>
      <c r="G10" s="20">
        <v>0</v>
      </c>
      <c r="H10" s="20">
        <v>54</v>
      </c>
      <c r="I10" s="17">
        <v>15</v>
      </c>
    </row>
    <row r="11" spans="1:9" s="2" customFormat="1" ht="20.100000000000001" customHeight="1">
      <c r="A11" s="17">
        <v>3</v>
      </c>
      <c r="B11" s="18" t="s">
        <v>29</v>
      </c>
      <c r="C11" s="17">
        <v>200</v>
      </c>
      <c r="D11" s="19">
        <v>200</v>
      </c>
      <c r="E11" s="31">
        <v>7.4476190476190478</v>
      </c>
      <c r="F11" s="31">
        <v>12.219047619047618</v>
      </c>
      <c r="G11" s="31">
        <v>32.638095238095239</v>
      </c>
      <c r="H11" s="31">
        <v>271.42857142857144</v>
      </c>
      <c r="I11" s="17">
        <v>182</v>
      </c>
    </row>
    <row r="12" spans="1:9" s="32" customFormat="1" ht="20.100000000000001" customHeight="1">
      <c r="A12" s="17">
        <v>4</v>
      </c>
      <c r="B12" s="18" t="s">
        <v>30</v>
      </c>
      <c r="C12" s="17">
        <v>106</v>
      </c>
      <c r="D12" s="19">
        <v>106</v>
      </c>
      <c r="E12" s="20">
        <v>9.8506896551724132</v>
      </c>
      <c r="F12" s="20">
        <v>17.544827586206896</v>
      </c>
      <c r="G12" s="20">
        <v>1.8641379310344828</v>
      </c>
      <c r="H12" s="20">
        <v>204.68965517241378</v>
      </c>
      <c r="I12" s="17">
        <v>210</v>
      </c>
    </row>
    <row r="13" spans="1:9" s="32" customFormat="1" ht="20.100000000000001" customHeight="1">
      <c r="A13" s="17">
        <v>5</v>
      </c>
      <c r="B13" s="18" t="s">
        <v>7</v>
      </c>
      <c r="C13" s="17">
        <v>40</v>
      </c>
      <c r="D13" s="19">
        <v>40</v>
      </c>
      <c r="E13" s="20">
        <v>3.04</v>
      </c>
      <c r="F13" s="20">
        <v>0.32</v>
      </c>
      <c r="G13" s="20">
        <v>19.68</v>
      </c>
      <c r="H13" s="20">
        <v>93.6</v>
      </c>
      <c r="I13" s="17">
        <v>573</v>
      </c>
    </row>
    <row r="14" spans="1:9" s="32" customFormat="1" ht="20.100000000000001" customHeight="1">
      <c r="A14" s="17">
        <v>6</v>
      </c>
      <c r="B14" s="18" t="s">
        <v>8</v>
      </c>
      <c r="C14" s="17">
        <v>20</v>
      </c>
      <c r="D14" s="19">
        <v>20</v>
      </c>
      <c r="E14" s="20">
        <v>1.6</v>
      </c>
      <c r="F14" s="20">
        <v>0.3</v>
      </c>
      <c r="G14" s="20">
        <v>8.02</v>
      </c>
      <c r="H14" s="20">
        <v>41.2</v>
      </c>
      <c r="I14" s="17">
        <v>574</v>
      </c>
    </row>
    <row r="15" spans="1:9" s="32" customFormat="1" ht="20.100000000000001" customHeight="1">
      <c r="A15" s="17">
        <v>7</v>
      </c>
      <c r="B15" s="18" t="s">
        <v>31</v>
      </c>
      <c r="C15" s="17">
        <v>200</v>
      </c>
      <c r="D15" s="19">
        <v>200</v>
      </c>
      <c r="E15" s="33">
        <v>0.12560386473429952</v>
      </c>
      <c r="F15" s="33">
        <v>1.932367149758454E-2</v>
      </c>
      <c r="G15" s="33">
        <v>14.685990338164251</v>
      </c>
      <c r="H15" s="33">
        <v>59.90338164251208</v>
      </c>
      <c r="I15" s="17">
        <v>377</v>
      </c>
    </row>
    <row r="16" spans="1:9" s="26" customFormat="1" ht="20.100000000000001" customHeight="1">
      <c r="A16" s="21"/>
      <c r="B16" s="22" t="s">
        <v>20</v>
      </c>
      <c r="C16" s="34">
        <f>C9+C10+C11+C12+C13+C14+C15</f>
        <v>591</v>
      </c>
      <c r="D16" s="23">
        <f t="shared" ref="D16:H16" si="0">D9+D10+D11+D12+D13+D14+D15</f>
        <v>591</v>
      </c>
      <c r="E16" s="23">
        <f t="shared" si="0"/>
        <v>25.62391256752576</v>
      </c>
      <c r="F16" s="23">
        <f t="shared" si="0"/>
        <v>42.078198876752097</v>
      </c>
      <c r="G16" s="23">
        <f t="shared" si="0"/>
        <v>77.018223507293968</v>
      </c>
      <c r="H16" s="23">
        <f t="shared" si="0"/>
        <v>790.82160824349739</v>
      </c>
      <c r="I16" s="23"/>
    </row>
    <row r="17" spans="1:9" s="2" customFormat="1" ht="20.100000000000001" customHeight="1">
      <c r="A17" s="56" t="s">
        <v>10</v>
      </c>
      <c r="B17" s="56"/>
      <c r="C17" s="56"/>
      <c r="D17" s="56"/>
      <c r="E17" s="56"/>
      <c r="F17" s="56"/>
      <c r="G17" s="56"/>
      <c r="H17" s="56"/>
      <c r="I17" s="56"/>
    </row>
    <row r="18" spans="1:9" s="2" customFormat="1" ht="20.100000000000001" customHeight="1">
      <c r="A18" s="17">
        <v>1</v>
      </c>
      <c r="B18" s="18" t="s">
        <v>11</v>
      </c>
      <c r="C18" s="19">
        <v>185</v>
      </c>
      <c r="D18" s="19">
        <v>185</v>
      </c>
      <c r="E18" s="20">
        <v>0.74</v>
      </c>
      <c r="F18" s="20">
        <v>0.74</v>
      </c>
      <c r="G18" s="20">
        <v>18.130000000000003</v>
      </c>
      <c r="H18" s="20">
        <v>81.400000000000006</v>
      </c>
      <c r="I18" s="17">
        <v>82</v>
      </c>
    </row>
    <row r="19" spans="1:9" s="2" customFormat="1" ht="20.100000000000001" customHeight="1">
      <c r="A19" s="21"/>
      <c r="B19" s="22" t="s">
        <v>20</v>
      </c>
      <c r="C19" s="24">
        <f>C18</f>
        <v>185</v>
      </c>
      <c r="D19" s="24">
        <f t="shared" ref="D19:H19" si="1">D18</f>
        <v>185</v>
      </c>
      <c r="E19" s="23">
        <f t="shared" si="1"/>
        <v>0.74</v>
      </c>
      <c r="F19" s="23">
        <f t="shared" si="1"/>
        <v>0.74</v>
      </c>
      <c r="G19" s="23">
        <f t="shared" si="1"/>
        <v>18.130000000000003</v>
      </c>
      <c r="H19" s="23">
        <f t="shared" si="1"/>
        <v>81.400000000000006</v>
      </c>
      <c r="I19" s="17"/>
    </row>
    <row r="20" spans="1:9" s="26" customFormat="1" ht="20.100000000000001" customHeight="1">
      <c r="A20" s="56" t="s">
        <v>12</v>
      </c>
      <c r="B20" s="56"/>
      <c r="C20" s="56"/>
      <c r="D20" s="56"/>
      <c r="E20" s="56"/>
      <c r="F20" s="56"/>
      <c r="G20" s="56"/>
      <c r="H20" s="56"/>
      <c r="I20" s="56"/>
    </row>
    <row r="21" spans="1:9" s="35" customFormat="1" ht="20.25" customHeight="1">
      <c r="A21" s="17">
        <v>1</v>
      </c>
      <c r="B21" s="18" t="s">
        <v>32</v>
      </c>
      <c r="C21" s="17">
        <v>70</v>
      </c>
      <c r="D21" s="19">
        <v>70</v>
      </c>
      <c r="E21" s="20">
        <v>0.78400000000000003</v>
      </c>
      <c r="F21" s="20">
        <v>7.0000000000000007E-2</v>
      </c>
      <c r="G21" s="20">
        <v>2.4500000000000002</v>
      </c>
      <c r="H21" s="20">
        <v>14</v>
      </c>
      <c r="I21" s="28">
        <v>71</v>
      </c>
    </row>
    <row r="22" spans="1:9" s="32" customFormat="1" ht="20.100000000000001" customHeight="1">
      <c r="A22" s="17">
        <v>2</v>
      </c>
      <c r="B22" s="18" t="s">
        <v>33</v>
      </c>
      <c r="C22" s="17">
        <v>200</v>
      </c>
      <c r="D22" s="19">
        <v>200</v>
      </c>
      <c r="E22" s="20">
        <v>4.3920000000000003</v>
      </c>
      <c r="F22" s="20">
        <v>4.2160000000000002</v>
      </c>
      <c r="G22" s="20">
        <v>13.228</v>
      </c>
      <c r="H22" s="20">
        <v>118.6</v>
      </c>
      <c r="I22" s="17">
        <v>102</v>
      </c>
    </row>
    <row r="23" spans="1:9" s="38" customFormat="1" ht="20.100000000000001" customHeight="1">
      <c r="A23" s="17">
        <v>3</v>
      </c>
      <c r="B23" s="36" t="s">
        <v>34</v>
      </c>
      <c r="C23" s="17">
        <v>90</v>
      </c>
      <c r="D23" s="19">
        <v>90</v>
      </c>
      <c r="E23" s="20">
        <v>14.32</v>
      </c>
      <c r="F23" s="20">
        <v>19.86</v>
      </c>
      <c r="G23" s="20">
        <v>8.1</v>
      </c>
      <c r="H23" s="20">
        <v>268</v>
      </c>
      <c r="I23" s="37">
        <v>297</v>
      </c>
    </row>
    <row r="24" spans="1:9" s="2" customFormat="1" ht="20.100000000000001" customHeight="1">
      <c r="A24" s="17">
        <v>4</v>
      </c>
      <c r="B24" s="18" t="s">
        <v>35</v>
      </c>
      <c r="C24" s="17">
        <v>150</v>
      </c>
      <c r="D24" s="19">
        <v>150</v>
      </c>
      <c r="E24" s="20">
        <v>5.4571428571428573</v>
      </c>
      <c r="F24" s="20">
        <v>5.7857142857142856</v>
      </c>
      <c r="G24" s="20">
        <v>30.457142857142856</v>
      </c>
      <c r="H24" s="20">
        <v>195.71428571428572</v>
      </c>
      <c r="I24" s="17">
        <v>203</v>
      </c>
    </row>
    <row r="25" spans="1:9" s="2" customFormat="1" ht="20.100000000000001" customHeight="1">
      <c r="A25" s="17">
        <v>5</v>
      </c>
      <c r="B25" s="39" t="s">
        <v>36</v>
      </c>
      <c r="C25" s="29">
        <v>20</v>
      </c>
      <c r="D25" s="30">
        <v>20</v>
      </c>
      <c r="E25" s="40">
        <v>0.24399999999999999</v>
      </c>
      <c r="F25" s="40">
        <v>1.464</v>
      </c>
      <c r="G25" s="40">
        <v>0.94599999999999995</v>
      </c>
      <c r="H25" s="40">
        <v>17.940000000000001</v>
      </c>
      <c r="I25" s="17">
        <v>420</v>
      </c>
    </row>
    <row r="26" spans="1:9" s="32" customFormat="1" ht="20.100000000000001" customHeight="1">
      <c r="A26" s="17">
        <v>6</v>
      </c>
      <c r="B26" s="18" t="s">
        <v>7</v>
      </c>
      <c r="C26" s="17">
        <v>50</v>
      </c>
      <c r="D26" s="19">
        <v>50</v>
      </c>
      <c r="E26" s="20">
        <v>3.8</v>
      </c>
      <c r="F26" s="20">
        <v>0.4</v>
      </c>
      <c r="G26" s="20">
        <v>24.6</v>
      </c>
      <c r="H26" s="20">
        <v>117</v>
      </c>
      <c r="I26" s="17">
        <v>573</v>
      </c>
    </row>
    <row r="27" spans="1:9" s="2" customFormat="1" ht="20.100000000000001" customHeight="1">
      <c r="A27" s="17">
        <v>7</v>
      </c>
      <c r="B27" s="18" t="s">
        <v>8</v>
      </c>
      <c r="C27" s="17">
        <v>30</v>
      </c>
      <c r="D27" s="19">
        <v>30</v>
      </c>
      <c r="E27" s="20">
        <v>2.4</v>
      </c>
      <c r="F27" s="20">
        <v>0.45</v>
      </c>
      <c r="G27" s="20">
        <v>12.03</v>
      </c>
      <c r="H27" s="20">
        <v>61.8</v>
      </c>
      <c r="I27" s="17">
        <v>574</v>
      </c>
    </row>
    <row r="28" spans="1:9" s="2" customFormat="1" ht="20.100000000000001" customHeight="1">
      <c r="A28" s="17">
        <v>8</v>
      </c>
      <c r="B28" s="18" t="s">
        <v>37</v>
      </c>
      <c r="C28" s="17">
        <v>200</v>
      </c>
      <c r="D28" s="19">
        <v>200</v>
      </c>
      <c r="E28" s="20">
        <v>1</v>
      </c>
      <c r="F28" s="20">
        <v>0</v>
      </c>
      <c r="G28" s="20">
        <v>20.2</v>
      </c>
      <c r="H28" s="20">
        <v>84.8</v>
      </c>
      <c r="I28" s="17">
        <v>389</v>
      </c>
    </row>
    <row r="29" spans="1:9" s="2" customFormat="1" ht="20.100000000000001" customHeight="1">
      <c r="A29" s="21"/>
      <c r="B29" s="22" t="s">
        <v>20</v>
      </c>
      <c r="C29" s="24">
        <f>C21+C22+C23+C24+C25+C26+C27+C28</f>
        <v>810</v>
      </c>
      <c r="D29" s="24">
        <f t="shared" ref="D29:H29" si="2">D21+D22+D23+D24+D25+D26+D27+D28</f>
        <v>810</v>
      </c>
      <c r="E29" s="23">
        <f t="shared" si="2"/>
        <v>32.397142857142853</v>
      </c>
      <c r="F29" s="23">
        <f t="shared" si="2"/>
        <v>32.245714285714286</v>
      </c>
      <c r="G29" s="23">
        <f t="shared" si="2"/>
        <v>112.01114285714286</v>
      </c>
      <c r="H29" s="23">
        <f t="shared" si="2"/>
        <v>877.85428571428565</v>
      </c>
      <c r="I29" s="24"/>
    </row>
    <row r="30" spans="1:9" s="26" customFormat="1" ht="20.100000000000001" customHeight="1">
      <c r="A30" s="56" t="s">
        <v>25</v>
      </c>
      <c r="B30" s="56"/>
      <c r="C30" s="56"/>
      <c r="D30" s="56"/>
      <c r="E30" s="56"/>
      <c r="F30" s="56"/>
      <c r="G30" s="56"/>
      <c r="H30" s="56"/>
      <c r="I30" s="56"/>
    </row>
    <row r="31" spans="1:9" s="2" customFormat="1" ht="20.100000000000001" customHeight="1">
      <c r="A31" s="17">
        <v>1</v>
      </c>
      <c r="B31" s="18" t="s">
        <v>26</v>
      </c>
      <c r="C31" s="17">
        <v>15</v>
      </c>
      <c r="D31" s="19">
        <v>15</v>
      </c>
      <c r="E31" s="20">
        <v>0.58499999999999996</v>
      </c>
      <c r="F31" s="20">
        <v>4.59</v>
      </c>
      <c r="G31" s="20">
        <v>9.375</v>
      </c>
      <c r="H31" s="20">
        <v>81.150000000000006</v>
      </c>
      <c r="I31" s="17">
        <v>580</v>
      </c>
    </row>
    <row r="32" spans="1:9" s="2" customFormat="1" ht="20.100000000000001" customHeight="1">
      <c r="A32" s="17">
        <v>2</v>
      </c>
      <c r="B32" s="18" t="s">
        <v>9</v>
      </c>
      <c r="C32" s="17">
        <v>200</v>
      </c>
      <c r="D32" s="19">
        <v>200</v>
      </c>
      <c r="E32" s="20">
        <v>0.2</v>
      </c>
      <c r="F32" s="20">
        <v>0.1</v>
      </c>
      <c r="G32" s="20">
        <v>9.3000000000000007</v>
      </c>
      <c r="H32" s="20">
        <v>38</v>
      </c>
      <c r="I32" s="17">
        <v>457</v>
      </c>
    </row>
    <row r="33" spans="1:9" s="26" customFormat="1" ht="20.100000000000001" customHeight="1">
      <c r="A33" s="21"/>
      <c r="B33" s="22" t="s">
        <v>20</v>
      </c>
      <c r="C33" s="24">
        <f>C31+C32</f>
        <v>215</v>
      </c>
      <c r="D33" s="24">
        <f t="shared" ref="D33:H33" si="3">D31+D32</f>
        <v>215</v>
      </c>
      <c r="E33" s="23">
        <f t="shared" si="3"/>
        <v>0.78499999999999992</v>
      </c>
      <c r="F33" s="23">
        <f t="shared" si="3"/>
        <v>4.6899999999999995</v>
      </c>
      <c r="G33" s="23">
        <f t="shared" si="3"/>
        <v>18.675000000000001</v>
      </c>
      <c r="H33" s="23">
        <f t="shared" si="3"/>
        <v>119.15</v>
      </c>
      <c r="I33" s="21"/>
    </row>
    <row r="34" spans="1:9" s="2" customFormat="1" ht="20.100000000000001" customHeight="1">
      <c r="A34" s="56" t="s">
        <v>13</v>
      </c>
      <c r="B34" s="56"/>
      <c r="C34" s="56"/>
      <c r="D34" s="56"/>
      <c r="E34" s="56"/>
      <c r="F34" s="56"/>
      <c r="G34" s="56"/>
      <c r="H34" s="56"/>
      <c r="I34" s="56"/>
    </row>
    <row r="35" spans="1:9" s="44" customFormat="1" ht="39" customHeight="1">
      <c r="A35" s="41">
        <v>1</v>
      </c>
      <c r="B35" s="42" t="s">
        <v>38</v>
      </c>
      <c r="C35" s="41">
        <v>70</v>
      </c>
      <c r="D35" s="41">
        <v>70</v>
      </c>
      <c r="E35" s="41">
        <v>0.84</v>
      </c>
      <c r="F35" s="41">
        <v>7.07</v>
      </c>
      <c r="G35" s="43">
        <v>1.4</v>
      </c>
      <c r="H35" s="43">
        <v>72.8</v>
      </c>
      <c r="I35" s="41">
        <v>49</v>
      </c>
    </row>
    <row r="36" spans="1:9" s="2" customFormat="1" ht="20.100000000000001" customHeight="1">
      <c r="A36" s="17">
        <v>2</v>
      </c>
      <c r="B36" s="18" t="s">
        <v>39</v>
      </c>
      <c r="C36" s="17" t="s">
        <v>40</v>
      </c>
      <c r="D36" s="19">
        <v>160</v>
      </c>
      <c r="E36" s="20">
        <v>15.6</v>
      </c>
      <c r="F36" s="20">
        <v>7.92</v>
      </c>
      <c r="G36" s="20">
        <v>6.08</v>
      </c>
      <c r="H36" s="20">
        <v>168</v>
      </c>
      <c r="I36" s="17">
        <v>229</v>
      </c>
    </row>
    <row r="37" spans="1:9" s="2" customFormat="1" ht="20.100000000000001" customHeight="1">
      <c r="A37" s="17">
        <v>3</v>
      </c>
      <c r="B37" s="18" t="s">
        <v>27</v>
      </c>
      <c r="C37" s="17">
        <v>150</v>
      </c>
      <c r="D37" s="19">
        <v>150</v>
      </c>
      <c r="E37" s="20">
        <v>2.8857142857142857</v>
      </c>
      <c r="F37" s="20">
        <v>5.6571428571428575</v>
      </c>
      <c r="G37" s="20">
        <v>19.985714285714284</v>
      </c>
      <c r="H37" s="20">
        <v>150</v>
      </c>
      <c r="I37" s="17">
        <v>125</v>
      </c>
    </row>
    <row r="38" spans="1:9" s="2" customFormat="1" ht="20.100000000000001" customHeight="1">
      <c r="A38" s="17">
        <v>4</v>
      </c>
      <c r="B38" s="18" t="s">
        <v>7</v>
      </c>
      <c r="C38" s="17">
        <v>50</v>
      </c>
      <c r="D38" s="19">
        <v>50</v>
      </c>
      <c r="E38" s="20">
        <v>3.8</v>
      </c>
      <c r="F38" s="20">
        <v>0.4</v>
      </c>
      <c r="G38" s="20">
        <v>24.6</v>
      </c>
      <c r="H38" s="20">
        <v>117</v>
      </c>
      <c r="I38" s="17">
        <v>573</v>
      </c>
    </row>
    <row r="39" spans="1:9" s="2" customFormat="1" ht="20.100000000000001" customHeight="1">
      <c r="A39" s="17">
        <v>5</v>
      </c>
      <c r="B39" s="18" t="s">
        <v>8</v>
      </c>
      <c r="C39" s="17">
        <v>30</v>
      </c>
      <c r="D39" s="19">
        <v>30</v>
      </c>
      <c r="E39" s="20">
        <v>2.4</v>
      </c>
      <c r="F39" s="20">
        <v>0.45</v>
      </c>
      <c r="G39" s="20">
        <v>12.03</v>
      </c>
      <c r="H39" s="20">
        <v>61.8</v>
      </c>
      <c r="I39" s="17">
        <v>574</v>
      </c>
    </row>
    <row r="40" spans="1:9" s="27" customFormat="1" ht="20.100000000000001" customHeight="1">
      <c r="A40" s="17">
        <v>6</v>
      </c>
      <c r="B40" s="45" t="s">
        <v>41</v>
      </c>
      <c r="C40" s="29">
        <v>50</v>
      </c>
      <c r="D40" s="30">
        <v>50</v>
      </c>
      <c r="E40" s="40">
        <v>2.6666666666666665</v>
      </c>
      <c r="F40" s="40">
        <v>2.25</v>
      </c>
      <c r="G40" s="40">
        <v>14.916666666666664</v>
      </c>
      <c r="H40" s="40">
        <v>90.833333333333329</v>
      </c>
      <c r="I40" s="17">
        <v>535</v>
      </c>
    </row>
    <row r="41" spans="1:9" s="32" customFormat="1" ht="20.100000000000001" customHeight="1">
      <c r="A41" s="17">
        <v>7</v>
      </c>
      <c r="B41" s="18" t="s">
        <v>31</v>
      </c>
      <c r="C41" s="17">
        <v>200</v>
      </c>
      <c r="D41" s="19">
        <v>200</v>
      </c>
      <c r="E41" s="33">
        <v>0.12560386473429952</v>
      </c>
      <c r="F41" s="33">
        <v>1.932367149758454E-2</v>
      </c>
      <c r="G41" s="33">
        <v>14.685990338164251</v>
      </c>
      <c r="H41" s="33">
        <v>59.90338164251208</v>
      </c>
      <c r="I41" s="17">
        <v>377</v>
      </c>
    </row>
    <row r="42" spans="1:9" s="26" customFormat="1" ht="20.100000000000001" customHeight="1">
      <c r="A42" s="21"/>
      <c r="B42" s="22" t="s">
        <v>20</v>
      </c>
      <c r="C42" s="24">
        <v>710</v>
      </c>
      <c r="D42" s="24">
        <v>710</v>
      </c>
      <c r="E42" s="23">
        <f>E35+E36+E37+E38+E39+E40+E41</f>
        <v>28.317984817115253</v>
      </c>
      <c r="F42" s="23">
        <f t="shared" ref="F42:H42" si="4">F35+F36+F37+F38+F39+F40+F41</f>
        <v>23.766466528640439</v>
      </c>
      <c r="G42" s="23">
        <f t="shared" si="4"/>
        <v>93.698371290545182</v>
      </c>
      <c r="H42" s="23">
        <f t="shared" si="4"/>
        <v>720.33671497584544</v>
      </c>
      <c r="I42" s="21"/>
    </row>
    <row r="43" spans="1:9" s="25" customFormat="1" ht="20.100000000000001" customHeight="1">
      <c r="A43" s="48" t="s">
        <v>23</v>
      </c>
      <c r="B43" s="49"/>
      <c r="C43" s="49"/>
      <c r="D43" s="49"/>
      <c r="E43" s="49"/>
      <c r="F43" s="49"/>
      <c r="G43" s="49"/>
      <c r="H43" s="49"/>
      <c r="I43" s="49"/>
    </row>
    <row r="44" spans="1:9" s="25" customFormat="1" ht="20.100000000000001" customHeight="1">
      <c r="A44" s="17">
        <v>1</v>
      </c>
      <c r="B44" s="18" t="s">
        <v>42</v>
      </c>
      <c r="C44" s="17">
        <v>180</v>
      </c>
      <c r="D44" s="19">
        <v>180</v>
      </c>
      <c r="E44" s="20">
        <v>5.22</v>
      </c>
      <c r="F44" s="20">
        <v>4.5</v>
      </c>
      <c r="G44" s="20">
        <v>7.2</v>
      </c>
      <c r="H44" s="20">
        <v>90</v>
      </c>
      <c r="I44" s="17">
        <v>386</v>
      </c>
    </row>
    <row r="45" spans="1:9" s="26" customFormat="1" ht="20.100000000000001" customHeight="1">
      <c r="A45" s="21"/>
      <c r="B45" s="22" t="s">
        <v>20</v>
      </c>
      <c r="C45" s="24">
        <v>180</v>
      </c>
      <c r="D45" s="24">
        <v>180</v>
      </c>
      <c r="E45" s="23">
        <f>E44</f>
        <v>5.22</v>
      </c>
      <c r="F45" s="23">
        <f t="shared" ref="F45:H45" si="5">F44</f>
        <v>4.5</v>
      </c>
      <c r="G45" s="23">
        <f t="shared" si="5"/>
        <v>7.2</v>
      </c>
      <c r="H45" s="23">
        <f t="shared" si="5"/>
        <v>90</v>
      </c>
      <c r="I45" s="21"/>
    </row>
    <row r="46" spans="1:9" s="26" customFormat="1" ht="20.100000000000001" customHeight="1">
      <c r="A46" s="21"/>
      <c r="B46" s="22" t="s">
        <v>24</v>
      </c>
      <c r="C46" s="24">
        <f>C45+C42+C33+C29+C19+C16</f>
        <v>2691</v>
      </c>
      <c r="D46" s="24">
        <f t="shared" ref="D46:H46" si="6">D45+D42+D33+D29+D19+D16</f>
        <v>2691</v>
      </c>
      <c r="E46" s="23">
        <f t="shared" si="6"/>
        <v>93.084040241783853</v>
      </c>
      <c r="F46" s="23">
        <f t="shared" si="6"/>
        <v>108.02037969110683</v>
      </c>
      <c r="G46" s="23">
        <f t="shared" si="6"/>
        <v>326.73273765498197</v>
      </c>
      <c r="H46" s="23">
        <f t="shared" si="6"/>
        <v>2679.5626089336283</v>
      </c>
      <c r="I46" s="21"/>
    </row>
  </sheetData>
  <mergeCells count="17">
    <mergeCell ref="C6:C7"/>
    <mergeCell ref="D6:D7"/>
    <mergeCell ref="G6:G7"/>
    <mergeCell ref="A43:I43"/>
    <mergeCell ref="B1:G1"/>
    <mergeCell ref="A2:B2"/>
    <mergeCell ref="C2:I2"/>
    <mergeCell ref="A5:H5"/>
    <mergeCell ref="H6:H7"/>
    <mergeCell ref="I6:I7"/>
    <mergeCell ref="A8:I8"/>
    <mergeCell ref="A17:I17"/>
    <mergeCell ref="A20:I20"/>
    <mergeCell ref="A30:I30"/>
    <mergeCell ref="A34:I34"/>
    <mergeCell ref="A6:A7"/>
    <mergeCell ref="B6:B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2024-12-02T08:54:53Z</dcterms:modified>
</cp:coreProperties>
</file>