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5" i="1"/>
  <c r="H44"/>
  <c r="G44"/>
  <c r="F44"/>
  <c r="E44"/>
  <c r="C44"/>
  <c r="H41"/>
  <c r="G41"/>
  <c r="F41"/>
  <c r="E41"/>
  <c r="H33"/>
  <c r="G33"/>
  <c r="F33"/>
  <c r="E33"/>
  <c r="C33"/>
  <c r="H29"/>
  <c r="G29"/>
  <c r="F29"/>
  <c r="E29"/>
  <c r="C29"/>
  <c r="H20"/>
  <c r="G20"/>
  <c r="F20"/>
  <c r="E20"/>
  <c r="H15"/>
  <c r="G15"/>
  <c r="F15"/>
  <c r="E15"/>
  <c r="C15"/>
  <c r="E45" l="1"/>
  <c r="G45"/>
  <c r="C45"/>
  <c r="F45"/>
  <c r="H45"/>
</calcChain>
</file>

<file path=xl/sharedStrings.xml><?xml version="1.0" encoding="utf-8"?>
<sst xmlns="http://schemas.openxmlformats.org/spreadsheetml/2006/main" count="62" uniqueCount="47">
  <si>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</si>
  <si>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</si>
  <si>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</si>
  <si>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</si>
  <si>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</si>
  <si>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</si>
  <si>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</si>
  <si>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</si>
  <si>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</si>
  <si>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</si>
  <si>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</si>
  <si>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</si>
  <si>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</si>
  <si>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</si>
  <si>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</si>
  <si>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</si>
  <si>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</si>
  <si>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</si>
  <si>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</si>
  <si>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</si>
  <si>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 xml:space="preserve">Овощи натуральные по сезону </t>
  </si>
  <si>
    <t>Дата: на 09.12.2024</t>
  </si>
  <si>
    <t>Салат из моркови</t>
  </si>
  <si>
    <t>Макароны отварные с сыром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</si>
  <si>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</si>
  <si>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</si>
  <si>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</si>
  <si>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>Пудинг творожный  запеченный</t>
  </si>
  <si>
    <t>Молоко сгущенное</t>
  </si>
  <si>
    <t>200/10</t>
  </si>
  <si>
    <t>Салат "Бурячок"</t>
  </si>
  <si>
    <t>Суп  из овощей с фасолью</t>
  </si>
  <si>
    <t>Котлеты "Школьные"</t>
  </si>
  <si>
    <t>Картофельное пюре с морковью</t>
  </si>
  <si>
    <t>Кисель из яблок сушеных</t>
  </si>
  <si>
    <t xml:space="preserve">Плоды свежие </t>
  </si>
  <si>
    <t>Соки овощные, фруктовые и ягодные</t>
  </si>
  <si>
    <t>Мясо в кисло - сладком соусе</t>
  </si>
  <si>
    <t>Каша гречневая рассыпчатая с овощами</t>
  </si>
  <si>
    <t>Чай с лимоном</t>
  </si>
  <si>
    <t>200/10/7</t>
  </si>
  <si>
    <t xml:space="preserve">Второй ужин </t>
  </si>
  <si>
    <t xml:space="preserve">Кисломолочный напиток </t>
  </si>
  <si>
    <t>Итого за прием</t>
  </si>
  <si>
    <t>Итого за день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</si>
  <si>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"_______"_____________  2024г</t>
  </si>
  <si>
    <t>Дата: 23.12.24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</si>
</sst>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2"/>
      <color rgb="FF0D0D0D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rgb="FFFF000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101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wrapText="1"/>
    </xf>
    <xf numFmtId="0" fontId="19" fillId="2" borderId="1" xfId="3" applyFont="1" applyFill="1" applyBorder="1" applyAlignment="1">
      <alignment horizontal="center" vertical="center" wrapText="1"/>
    </xf>
    <xf numFmtId="0" fontId="16" fillId="2" borderId="0" xfId="3" applyFont="1" applyFill="1" applyAlignment="1">
      <alignment wrapText="1"/>
    </xf>
    <xf numFmtId="0" fontId="3" fillId="2" borderId="0" xfId="2" applyFont="1" applyFill="1" applyAlignment="1">
      <alignment horizontal="center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20" fillId="0" borderId="0" xfId="3" applyFont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16" fillId="2" borderId="1" xfId="3" applyFont="1" applyFill="1" applyBorder="1" applyAlignment="1">
      <alignment wrapText="1"/>
    </xf>
    <xf numFmtId="0" fontId="16" fillId="2" borderId="1" xfId="3" applyFont="1" applyFill="1" applyBorder="1" applyAlignment="1">
      <alignment horizontal="center" vertical="center" wrapText="1"/>
    </xf>
    <xf numFmtId="1" fontId="16" fillId="2" borderId="1" xfId="3" applyNumberFormat="1" applyFont="1" applyFill="1" applyBorder="1" applyAlignment="1">
      <alignment horizontal="center" vertical="center" wrapText="1"/>
    </xf>
    <xf numFmtId="2" fontId="16" fillId="2" borderId="1" xfId="3" applyNumberFormat="1" applyFont="1" applyFill="1" applyBorder="1" applyAlignment="1">
      <alignment wrapText="1"/>
    </xf>
    <xf numFmtId="0" fontId="19" fillId="0" borderId="2" xfId="0" applyFont="1" applyBorder="1" applyAlignment="1">
      <alignment horizontal="center" vertical="center"/>
    </xf>
    <xf numFmtId="0" fontId="22" fillId="0" borderId="2" xfId="7" applyFont="1" applyBorder="1" applyAlignment="1">
      <alignment horizontal="left" vertical="center" shrinkToFit="1"/>
    </xf>
    <xf numFmtId="0" fontId="22" fillId="0" borderId="2" xfId="7" applyFont="1" applyBorder="1" applyAlignment="1">
      <alignment horizontal="center" vertical="center" shrinkToFit="1"/>
    </xf>
    <xf numFmtId="2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6" fillId="0" borderId="0" xfId="0" applyFont="1" applyBorder="1"/>
    <xf numFmtId="0" fontId="26" fillId="0" borderId="0" xfId="0" applyFont="1"/>
    <xf numFmtId="0" fontId="5" fillId="0" borderId="0" xfId="0" applyFont="1"/>
    <xf numFmtId="0" fontId="27" fillId="0" borderId="2" xfId="3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7" fillId="0" borderId="2" xfId="3" applyNumberFormat="1" applyFont="1" applyFill="1" applyBorder="1" applyAlignment="1">
      <alignment horizontal="center" vertical="center" wrapText="1"/>
    </xf>
    <xf numFmtId="2" fontId="27" fillId="0" borderId="2" xfId="3" applyNumberFormat="1" applyFont="1" applyFill="1" applyBorder="1" applyAlignment="1">
      <alignment vertical="center" wrapText="1"/>
    </xf>
    <xf numFmtId="0" fontId="28" fillId="0" borderId="0" xfId="3" applyFont="1" applyFill="1" applyAlignment="1">
      <alignment vertical="center"/>
    </xf>
    <xf numFmtId="0" fontId="19" fillId="0" borderId="2" xfId="0" applyNumberFormat="1" applyFont="1" applyBorder="1" applyAlignment="1">
      <alignment horizontal="center" vertical="center" wrapText="1"/>
    </xf>
    <xf numFmtId="1" fontId="29" fillId="0" borderId="1" xfId="3" applyNumberFormat="1" applyFont="1" applyBorder="1" applyAlignment="1">
      <alignment horizontal="center" vertical="center" wrapText="1"/>
    </xf>
    <xf numFmtId="2" fontId="29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vertical="center" wrapText="1"/>
    </xf>
    <xf numFmtId="2" fontId="16" fillId="2" borderId="1" xfId="4" applyNumberFormat="1" applyFont="1" applyFill="1" applyBorder="1" applyAlignment="1">
      <alignment vertical="center" wrapText="1"/>
    </xf>
    <xf numFmtId="0" fontId="16" fillId="0" borderId="0" xfId="4" applyFont="1" applyAlignment="1">
      <alignment vertical="center"/>
    </xf>
    <xf numFmtId="0" fontId="19" fillId="2" borderId="1" xfId="3" applyFont="1" applyFill="1" applyBorder="1" applyAlignment="1">
      <alignment horizontal="left" vertical="top" wrapText="1"/>
    </xf>
    <xf numFmtId="1" fontId="19" fillId="0" borderId="1" xfId="3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right" vertical="center" wrapText="1"/>
    </xf>
    <xf numFmtId="0" fontId="5" fillId="0" borderId="0" xfId="4" applyFont="1" applyAlignment="1">
      <alignment vertical="center"/>
    </xf>
    <xf numFmtId="0" fontId="25" fillId="0" borderId="2" xfId="0" applyNumberFormat="1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14" fillId="2" borderId="0" xfId="2" applyFont="1" applyFill="1" applyAlignment="1">
      <alignment horizontal="center"/>
    </xf>
    <xf numFmtId="0" fontId="30" fillId="0" borderId="1" xfId="3" applyFont="1" applyBorder="1" applyAlignment="1">
      <alignment horizontal="center" wrapText="1"/>
    </xf>
    <xf numFmtId="0" fontId="30" fillId="0" borderId="1" xfId="3" applyFont="1" applyBorder="1" applyAlignment="1">
      <alignment wrapText="1"/>
    </xf>
    <xf numFmtId="1" fontId="30" fillId="0" borderId="1" xfId="3" applyNumberFormat="1" applyFont="1" applyBorder="1" applyAlignment="1">
      <alignment horizontal="center" vertical="center" wrapText="1"/>
    </xf>
    <xf numFmtId="2" fontId="30" fillId="0" borderId="1" xfId="3" applyNumberFormat="1" applyFont="1" applyBorder="1" applyAlignment="1">
      <alignment wrapText="1"/>
    </xf>
    <xf numFmtId="1" fontId="30" fillId="2" borderId="1" xfId="3" applyNumberFormat="1" applyFont="1" applyFill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30" fillId="0" borderId="0" xfId="3" applyFont="1" applyAlignment="1">
      <alignment wrapText="1"/>
    </xf>
    <xf numFmtId="2" fontId="30" fillId="0" borderId="1" xfId="3" applyNumberFormat="1" applyFont="1" applyBorder="1" applyAlignment="1">
      <alignment horizontal="right"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Y45"/>
  <sheetViews>
    <sheetView tabSelected="1" zoomScale="71" zoomScaleNormal="71" workbookViewId="0">
      <selection activeCell="C4" sqref="C4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1013" s="1" customFormat="1" ht="18.75" customHeight="1">
      <c r="B1" s="95" t="s">
        <v>0</v>
      </c>
      <c r="C1" s="95"/>
      <c r="D1" s="95"/>
      <c r="E1" s="95"/>
      <c r="F1" s="95"/>
      <c r="G1" s="95"/>
    </row>
    <row r="2" spans="1:1013" s="13" customFormat="1" ht="161.25" customHeight="1">
      <c r="A2" s="96" t="s">
        <v>45</v>
      </c>
      <c r="B2" s="96"/>
      <c r="C2" s="97" t="s">
        <v>18</v>
      </c>
      <c r="D2" s="97"/>
      <c r="E2" s="97"/>
      <c r="F2" s="97"/>
      <c r="G2" s="97"/>
      <c r="H2" s="97"/>
    </row>
    <row r="3" spans="1:1013" s="1" customFormat="1" ht="18" customHeight="1">
      <c r="B3" s="3"/>
      <c r="C3" s="4"/>
      <c r="D3" s="5" t="s">
        <v>21</v>
      </c>
      <c r="E3" s="6"/>
      <c r="F3" s="7"/>
      <c r="G3" s="7"/>
    </row>
    <row r="4" spans="1:1013" s="1" customFormat="1" ht="22.5" customHeight="1">
      <c r="B4" s="3"/>
      <c r="C4" s="86" t="s">
        <v>46</v>
      </c>
      <c r="D4" s="5"/>
      <c r="E4" s="18"/>
      <c r="F4" s="7"/>
      <c r="G4" s="7"/>
    </row>
    <row r="5" spans="1:1013" s="8" customFormat="1" ht="21.75" customHeight="1">
      <c r="A5" s="98" t="s">
        <v>1</v>
      </c>
      <c r="B5" s="98"/>
      <c r="C5" s="98"/>
      <c r="D5" s="98"/>
      <c r="E5" s="98"/>
      <c r="F5" s="98"/>
      <c r="G5" s="98"/>
      <c r="H5" s="98"/>
    </row>
    <row r="6" spans="1:1013" s="2" customFormat="1" ht="20.100000000000001" customHeight="1">
      <c r="A6" s="99" t="s">
        <v>2</v>
      </c>
      <c r="B6" s="99" t="s">
        <v>3</v>
      </c>
      <c r="C6" s="99" t="s">
        <v>12</v>
      </c>
      <c r="D6" s="100" t="s">
        <v>4</v>
      </c>
      <c r="E6" s="14" t="s">
        <v>13</v>
      </c>
      <c r="F6" s="14" t="s">
        <v>14</v>
      </c>
      <c r="G6" s="99" t="s">
        <v>15</v>
      </c>
      <c r="H6" s="99" t="s">
        <v>16</v>
      </c>
    </row>
    <row r="7" spans="1:1013" s="12" customFormat="1" ht="19.5" customHeight="1">
      <c r="A7" s="99"/>
      <c r="B7" s="99"/>
      <c r="C7" s="99"/>
      <c r="D7" s="100"/>
      <c r="E7" s="14" t="s">
        <v>5</v>
      </c>
      <c r="F7" s="14" t="s">
        <v>5</v>
      </c>
      <c r="G7" s="99"/>
      <c r="H7" s="99"/>
    </row>
    <row r="8" spans="1:1013" s="24" customFormat="1" ht="20.100000000000001" customHeight="1">
      <c r="A8" s="19"/>
      <c r="B8" s="20" t="s">
        <v>6</v>
      </c>
      <c r="C8" s="21"/>
      <c r="D8" s="22"/>
      <c r="E8" s="23"/>
      <c r="F8" s="23"/>
      <c r="G8" s="23"/>
      <c r="H8" s="23"/>
    </row>
    <row r="9" spans="1:1013" s="30" customFormat="1" ht="20.100000000000001" customHeight="1">
      <c r="A9" s="25">
        <v>14</v>
      </c>
      <c r="B9" s="26" t="s">
        <v>17</v>
      </c>
      <c r="C9" s="27">
        <v>10</v>
      </c>
      <c r="D9" s="28">
        <v>10</v>
      </c>
      <c r="E9" s="29">
        <v>0.08</v>
      </c>
      <c r="F9" s="29">
        <v>7.25</v>
      </c>
      <c r="G9" s="29">
        <v>0.13</v>
      </c>
      <c r="H9" s="29">
        <v>66</v>
      </c>
    </row>
    <row r="10" spans="1:1013" s="17" customFormat="1" ht="20.100000000000001" customHeight="1">
      <c r="A10" s="15">
        <v>21</v>
      </c>
      <c r="B10" s="31" t="s">
        <v>22</v>
      </c>
      <c r="C10" s="32">
        <v>80</v>
      </c>
      <c r="D10" s="33">
        <v>80</v>
      </c>
      <c r="E10" s="34">
        <v>0.96</v>
      </c>
      <c r="F10" s="34">
        <v>4.8</v>
      </c>
      <c r="G10" s="34">
        <v>8.9600000000000009</v>
      </c>
      <c r="H10" s="34">
        <v>83.2</v>
      </c>
    </row>
    <row r="11" spans="1:1013" s="39" customFormat="1" ht="20.100000000000001" customHeight="1">
      <c r="A11" s="35">
        <v>204</v>
      </c>
      <c r="B11" s="36" t="s">
        <v>23</v>
      </c>
      <c r="C11" s="37">
        <v>140</v>
      </c>
      <c r="D11" s="35">
        <v>140</v>
      </c>
      <c r="E11" s="38">
        <v>9.475200000000001</v>
      </c>
      <c r="F11" s="38">
        <v>11.144</v>
      </c>
      <c r="G11" s="38">
        <v>23.878400000000003</v>
      </c>
      <c r="H11" s="38">
        <v>234.08</v>
      </c>
      <c r="ALY11" s="40"/>
    </row>
    <row r="12" spans="1:1013" s="47" customFormat="1" ht="20.100000000000001" customHeight="1">
      <c r="A12" s="41" t="s">
        <v>24</v>
      </c>
      <c r="B12" s="42" t="s">
        <v>7</v>
      </c>
      <c r="C12" s="43">
        <v>40</v>
      </c>
      <c r="D12" s="41">
        <v>40</v>
      </c>
      <c r="E12" s="44">
        <v>3.04</v>
      </c>
      <c r="F12" s="44">
        <v>0.32</v>
      </c>
      <c r="G12" s="44">
        <v>19.68</v>
      </c>
      <c r="H12" s="44">
        <v>93.6</v>
      </c>
      <c r="I12" s="45"/>
      <c r="J12" s="45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</row>
    <row r="13" spans="1:1013" s="51" customFormat="1" ht="20.100000000000001" customHeight="1">
      <c r="A13" s="41" t="s">
        <v>25</v>
      </c>
      <c r="B13" s="48" t="s">
        <v>26</v>
      </c>
      <c r="C13" s="49">
        <v>30</v>
      </c>
      <c r="D13" s="49">
        <v>30</v>
      </c>
      <c r="E13" s="50">
        <v>2.04</v>
      </c>
      <c r="F13" s="50">
        <v>0.39</v>
      </c>
      <c r="G13" s="50">
        <v>11.94</v>
      </c>
      <c r="H13" s="50">
        <v>59.4</v>
      </c>
    </row>
    <row r="14" spans="1:1013" s="57" customFormat="1" ht="20.100000000000001" customHeight="1">
      <c r="A14" s="52">
        <v>457</v>
      </c>
      <c r="B14" s="53" t="s">
        <v>8</v>
      </c>
      <c r="C14" s="52">
        <v>200</v>
      </c>
      <c r="D14" s="52">
        <v>200</v>
      </c>
      <c r="E14" s="54">
        <v>0.2</v>
      </c>
      <c r="F14" s="54">
        <v>0.1</v>
      </c>
      <c r="G14" s="54">
        <v>9.3000000000000007</v>
      </c>
      <c r="H14" s="54">
        <v>38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</row>
    <row r="15" spans="1:1013" s="30" customFormat="1" ht="20.100000000000001" customHeight="1">
      <c r="A15" s="87"/>
      <c r="B15" s="88" t="s">
        <v>43</v>
      </c>
      <c r="C15" s="89">
        <f>SUM(C9:C14)</f>
        <v>500</v>
      </c>
      <c r="D15" s="89">
        <v>500</v>
      </c>
      <c r="E15" s="90">
        <f>SUM(E9:E14)</f>
        <v>15.795199999999998</v>
      </c>
      <c r="F15" s="90">
        <f t="shared" ref="F15:H15" si="0">SUM(F9:F14)</f>
        <v>24.004000000000005</v>
      </c>
      <c r="G15" s="90">
        <f t="shared" si="0"/>
        <v>73.888400000000004</v>
      </c>
      <c r="H15" s="90">
        <f t="shared" si="0"/>
        <v>574.28</v>
      </c>
    </row>
    <row r="16" spans="1:1013" s="24" customFormat="1" ht="20.100000000000001" customHeight="1">
      <c r="A16" s="19"/>
      <c r="B16" s="20" t="s">
        <v>9</v>
      </c>
      <c r="C16" s="21"/>
      <c r="D16" s="22"/>
      <c r="E16" s="23"/>
      <c r="F16" s="23"/>
      <c r="G16" s="23"/>
      <c r="H16" s="23"/>
    </row>
    <row r="17" spans="1:242" s="62" customFormat="1" ht="20.100000000000001" customHeight="1">
      <c r="A17" s="58">
        <v>285</v>
      </c>
      <c r="B17" s="59" t="s">
        <v>27</v>
      </c>
      <c r="C17" s="60">
        <v>120</v>
      </c>
      <c r="D17" s="58">
        <v>120</v>
      </c>
      <c r="E17" s="61">
        <v>18.079999999999998</v>
      </c>
      <c r="F17" s="61">
        <v>6.4</v>
      </c>
      <c r="G17" s="61">
        <v>24.8</v>
      </c>
      <c r="H17" s="61">
        <v>228.8</v>
      </c>
    </row>
    <row r="18" spans="1:242" s="62" customFormat="1" ht="20.100000000000001" customHeight="1">
      <c r="A18" s="58">
        <v>471</v>
      </c>
      <c r="B18" s="59" t="s">
        <v>28</v>
      </c>
      <c r="C18" s="60">
        <v>15</v>
      </c>
      <c r="D18" s="58">
        <v>15</v>
      </c>
      <c r="E18" s="61">
        <v>1.08</v>
      </c>
      <c r="F18" s="61">
        <v>1.2749999999999999</v>
      </c>
      <c r="G18" s="61">
        <v>8.3249999999999993</v>
      </c>
      <c r="H18" s="61">
        <v>49.05</v>
      </c>
    </row>
    <row r="19" spans="1:242" s="57" customFormat="1" ht="20.100000000000001" customHeight="1">
      <c r="A19" s="52">
        <v>457</v>
      </c>
      <c r="B19" s="53" t="s">
        <v>8</v>
      </c>
      <c r="C19" s="63" t="s">
        <v>29</v>
      </c>
      <c r="D19" s="52">
        <v>200</v>
      </c>
      <c r="E19" s="54">
        <v>0.2</v>
      </c>
      <c r="F19" s="54">
        <v>0.1</v>
      </c>
      <c r="G19" s="54">
        <v>9.3000000000000007</v>
      </c>
      <c r="H19" s="54">
        <v>38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</row>
    <row r="20" spans="1:242" s="30" customFormat="1" ht="20.100000000000001" customHeight="1">
      <c r="A20" s="87"/>
      <c r="B20" s="88" t="s">
        <v>43</v>
      </c>
      <c r="C20" s="91">
        <v>335</v>
      </c>
      <c r="D20" s="89">
        <v>335</v>
      </c>
      <c r="E20" s="90">
        <f>SUM(E17:E19)</f>
        <v>19.359999999999996</v>
      </c>
      <c r="F20" s="90">
        <f t="shared" ref="F20:H20" si="1">SUM(F17:F19)</f>
        <v>7.7750000000000004</v>
      </c>
      <c r="G20" s="90">
        <f t="shared" si="1"/>
        <v>42.424999999999997</v>
      </c>
      <c r="H20" s="90">
        <f t="shared" si="1"/>
        <v>315.85000000000002</v>
      </c>
    </row>
    <row r="21" spans="1:242" s="24" customFormat="1" ht="20.100000000000001" customHeight="1">
      <c r="A21" s="19"/>
      <c r="B21" s="20" t="s">
        <v>10</v>
      </c>
      <c r="C21" s="21"/>
      <c r="D21" s="64"/>
      <c r="E21" s="65"/>
      <c r="F21" s="65"/>
      <c r="G21" s="65"/>
      <c r="H21" s="65"/>
    </row>
    <row r="22" spans="1:242" s="68" customFormat="1" ht="16.5" customHeight="1">
      <c r="A22" s="27">
        <v>86</v>
      </c>
      <c r="B22" s="66" t="s">
        <v>30</v>
      </c>
      <c r="C22" s="27">
        <v>70</v>
      </c>
      <c r="D22" s="28">
        <v>70</v>
      </c>
      <c r="E22" s="67">
        <v>2.2000000000000002</v>
      </c>
      <c r="F22" s="67">
        <v>6.2</v>
      </c>
      <c r="G22" s="67">
        <v>8.8000000000000007</v>
      </c>
      <c r="H22" s="67">
        <v>100</v>
      </c>
    </row>
    <row r="23" spans="1:242" s="72" customFormat="1" ht="20.100000000000001" customHeight="1">
      <c r="A23" s="69">
        <v>117</v>
      </c>
      <c r="B23" s="70" t="s">
        <v>31</v>
      </c>
      <c r="C23" s="69">
        <v>200</v>
      </c>
      <c r="D23" s="69">
        <v>200</v>
      </c>
      <c r="E23" s="71">
        <v>3.2</v>
      </c>
      <c r="F23" s="71">
        <v>3.94</v>
      </c>
      <c r="G23" s="71">
        <v>7.38</v>
      </c>
      <c r="H23" s="71">
        <v>77.8</v>
      </c>
    </row>
    <row r="24" spans="1:242" s="30" customFormat="1" ht="20.100000000000001" customHeight="1">
      <c r="A24" s="25">
        <v>347</v>
      </c>
      <c r="B24" s="73" t="s">
        <v>32</v>
      </c>
      <c r="C24" s="16">
        <v>90</v>
      </c>
      <c r="D24" s="74">
        <v>90</v>
      </c>
      <c r="E24" s="29">
        <v>13.77</v>
      </c>
      <c r="F24" s="29">
        <v>9.9</v>
      </c>
      <c r="G24" s="29">
        <v>11.97</v>
      </c>
      <c r="H24" s="29">
        <v>191.7</v>
      </c>
    </row>
    <row r="25" spans="1:242" s="68" customFormat="1" ht="20.100000000000001" customHeight="1">
      <c r="A25" s="27">
        <v>475</v>
      </c>
      <c r="B25" s="66" t="s">
        <v>33</v>
      </c>
      <c r="C25" s="27">
        <v>150</v>
      </c>
      <c r="D25" s="28">
        <v>150</v>
      </c>
      <c r="E25" s="67">
        <v>2.9</v>
      </c>
      <c r="F25" s="67">
        <v>7.2</v>
      </c>
      <c r="G25" s="67">
        <v>18.5</v>
      </c>
      <c r="H25" s="67">
        <v>151</v>
      </c>
    </row>
    <row r="26" spans="1:242" s="47" customFormat="1" ht="20.100000000000001" customHeight="1">
      <c r="A26" s="41" t="s">
        <v>24</v>
      </c>
      <c r="B26" s="42" t="s">
        <v>7</v>
      </c>
      <c r="C26" s="43">
        <v>50</v>
      </c>
      <c r="D26" s="41">
        <v>50</v>
      </c>
      <c r="E26" s="44">
        <v>3.8</v>
      </c>
      <c r="F26" s="44">
        <v>0.4</v>
      </c>
      <c r="G26" s="44">
        <v>24.6</v>
      </c>
      <c r="H26" s="44">
        <v>117</v>
      </c>
      <c r="I26" s="45"/>
      <c r="J26" s="45"/>
      <c r="K26" s="45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</row>
    <row r="27" spans="1:242" s="51" customFormat="1" ht="20.100000000000001" customHeight="1">
      <c r="A27" s="41" t="s">
        <v>25</v>
      </c>
      <c r="B27" s="48" t="s">
        <v>26</v>
      </c>
      <c r="C27" s="49">
        <v>30</v>
      </c>
      <c r="D27" s="49">
        <v>30</v>
      </c>
      <c r="E27" s="50">
        <v>2.04</v>
      </c>
      <c r="F27" s="50">
        <v>0.39</v>
      </c>
      <c r="G27" s="50">
        <v>11.94</v>
      </c>
      <c r="H27" s="50">
        <v>59.4</v>
      </c>
    </row>
    <row r="28" spans="1:242" s="30" customFormat="1" ht="20.100000000000001" customHeight="1">
      <c r="A28" s="25">
        <v>480</v>
      </c>
      <c r="B28" s="26" t="s">
        <v>34</v>
      </c>
      <c r="C28" s="27">
        <v>200</v>
      </c>
      <c r="D28" s="28">
        <v>200</v>
      </c>
      <c r="E28" s="29">
        <v>0.1</v>
      </c>
      <c r="F28" s="29">
        <v>0.01</v>
      </c>
      <c r="G28" s="29">
        <v>13.2</v>
      </c>
      <c r="H28" s="29">
        <v>53</v>
      </c>
    </row>
    <row r="29" spans="1:242" s="30" customFormat="1" ht="20.100000000000001" customHeight="1">
      <c r="A29" s="87"/>
      <c r="B29" s="88" t="s">
        <v>43</v>
      </c>
      <c r="C29" s="89">
        <f>SUM(C22:C28)</f>
        <v>790</v>
      </c>
      <c r="D29" s="89">
        <v>790</v>
      </c>
      <c r="E29" s="90">
        <f>SUM(E22:E28)</f>
        <v>28.01</v>
      </c>
      <c r="F29" s="90">
        <f t="shared" ref="F29:H29" si="2">SUM(F22:F28)</f>
        <v>28.04</v>
      </c>
      <c r="G29" s="90">
        <f t="shared" si="2"/>
        <v>96.39</v>
      </c>
      <c r="H29" s="90">
        <f t="shared" si="2"/>
        <v>749.9</v>
      </c>
    </row>
    <row r="30" spans="1:242" s="24" customFormat="1" ht="20.100000000000001" customHeight="1">
      <c r="A30" s="19"/>
      <c r="B30" s="20" t="s">
        <v>19</v>
      </c>
      <c r="C30" s="21"/>
      <c r="D30" s="22"/>
      <c r="E30" s="23"/>
      <c r="F30" s="23"/>
      <c r="G30" s="23"/>
      <c r="H30" s="23"/>
    </row>
    <row r="31" spans="1:242" s="75" customFormat="1" ht="20.100000000000001" customHeight="1">
      <c r="A31" s="25">
        <v>338</v>
      </c>
      <c r="B31" s="26" t="s">
        <v>35</v>
      </c>
      <c r="C31" s="27">
        <v>170</v>
      </c>
      <c r="D31" s="28">
        <v>170</v>
      </c>
      <c r="E31" s="29">
        <v>0.68</v>
      </c>
      <c r="F31" s="29">
        <v>0.68</v>
      </c>
      <c r="G31" s="29">
        <v>16.660000000000004</v>
      </c>
      <c r="H31" s="29">
        <v>79.900000000000006</v>
      </c>
    </row>
    <row r="32" spans="1:242" s="68" customFormat="1" ht="20.100000000000001" customHeight="1">
      <c r="A32" s="25">
        <v>389</v>
      </c>
      <c r="B32" s="66" t="s">
        <v>36</v>
      </c>
      <c r="C32" s="27">
        <v>200</v>
      </c>
      <c r="D32" s="28">
        <v>200</v>
      </c>
      <c r="E32" s="67">
        <v>1</v>
      </c>
      <c r="F32" s="67">
        <v>0</v>
      </c>
      <c r="G32" s="67">
        <v>20.2</v>
      </c>
      <c r="H32" s="67">
        <v>84.8</v>
      </c>
    </row>
    <row r="33" spans="1:242" s="30" customFormat="1" ht="20.100000000000001" customHeight="1">
      <c r="A33" s="87"/>
      <c r="B33" s="88" t="s">
        <v>43</v>
      </c>
      <c r="C33" s="89">
        <f>SUM(C31:C32)</f>
        <v>370</v>
      </c>
      <c r="D33" s="89">
        <v>370</v>
      </c>
      <c r="E33" s="90">
        <f>SUM(E31:E32)</f>
        <v>1.6800000000000002</v>
      </c>
      <c r="F33" s="90">
        <f t="shared" ref="F33:H33" si="3">SUM(F31:F32)</f>
        <v>0.68</v>
      </c>
      <c r="G33" s="90">
        <f t="shared" si="3"/>
        <v>36.86</v>
      </c>
      <c r="H33" s="90">
        <f t="shared" si="3"/>
        <v>164.7</v>
      </c>
    </row>
    <row r="34" spans="1:242" s="24" customFormat="1" ht="20.100000000000001" customHeight="1">
      <c r="A34" s="19"/>
      <c r="B34" s="20" t="s">
        <v>11</v>
      </c>
      <c r="C34" s="21"/>
      <c r="D34" s="22"/>
      <c r="E34" s="23"/>
      <c r="F34" s="23"/>
      <c r="G34" s="23"/>
      <c r="H34" s="23"/>
    </row>
    <row r="35" spans="1:242" s="68" customFormat="1" ht="20.100000000000001" customHeight="1">
      <c r="A35" s="27">
        <v>70</v>
      </c>
      <c r="B35" s="66" t="s">
        <v>20</v>
      </c>
      <c r="C35" s="27">
        <v>70</v>
      </c>
      <c r="D35" s="28">
        <v>70</v>
      </c>
      <c r="E35" s="67">
        <v>0.56000000000000005</v>
      </c>
      <c r="F35" s="67">
        <v>7.0000000000000007E-2</v>
      </c>
      <c r="G35" s="67">
        <v>1.19</v>
      </c>
      <c r="H35" s="67">
        <v>7</v>
      </c>
    </row>
    <row r="36" spans="1:242" s="30" customFormat="1" ht="20.100000000000001" customHeight="1">
      <c r="A36" s="25">
        <v>374</v>
      </c>
      <c r="B36" s="42" t="s">
        <v>37</v>
      </c>
      <c r="C36" s="76">
        <v>110</v>
      </c>
      <c r="D36" s="77">
        <v>110</v>
      </c>
      <c r="E36" s="78">
        <v>18.37</v>
      </c>
      <c r="F36" s="78">
        <v>19.25</v>
      </c>
      <c r="G36" s="78">
        <v>8.58</v>
      </c>
      <c r="H36" s="78">
        <v>281.60000000000002</v>
      </c>
    </row>
    <row r="37" spans="1:242" s="79" customFormat="1" ht="16.5" customHeight="1">
      <c r="A37" s="69">
        <v>211</v>
      </c>
      <c r="B37" s="70" t="s">
        <v>38</v>
      </c>
      <c r="C37" s="69">
        <v>150</v>
      </c>
      <c r="D37" s="69">
        <v>150</v>
      </c>
      <c r="E37" s="71">
        <v>2.322857142857143</v>
      </c>
      <c r="F37" s="71">
        <v>7.5257142857142849</v>
      </c>
      <c r="G37" s="71">
        <v>16.457142857142856</v>
      </c>
      <c r="H37" s="71">
        <v>145.71428571428572</v>
      </c>
    </row>
    <row r="38" spans="1:242" s="47" customFormat="1" ht="20.100000000000001" customHeight="1">
      <c r="A38" s="41" t="s">
        <v>24</v>
      </c>
      <c r="B38" s="42" t="s">
        <v>7</v>
      </c>
      <c r="C38" s="43">
        <v>50</v>
      </c>
      <c r="D38" s="41">
        <v>50</v>
      </c>
      <c r="E38" s="44">
        <v>3.8</v>
      </c>
      <c r="F38" s="44">
        <v>0.4</v>
      </c>
      <c r="G38" s="44">
        <v>24.6</v>
      </c>
      <c r="H38" s="44">
        <v>117</v>
      </c>
      <c r="I38" s="45"/>
      <c r="J38" s="45"/>
      <c r="K38" s="45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</row>
    <row r="39" spans="1:242" s="51" customFormat="1" ht="20.100000000000001" customHeight="1">
      <c r="A39" s="41" t="s">
        <v>25</v>
      </c>
      <c r="B39" s="48" t="s">
        <v>26</v>
      </c>
      <c r="C39" s="49">
        <v>30</v>
      </c>
      <c r="D39" s="49">
        <v>30</v>
      </c>
      <c r="E39" s="50">
        <v>2.04</v>
      </c>
      <c r="F39" s="50">
        <v>0.39</v>
      </c>
      <c r="G39" s="50">
        <v>11.94</v>
      </c>
      <c r="H39" s="50">
        <v>59.4</v>
      </c>
    </row>
    <row r="40" spans="1:242" s="57" customFormat="1" ht="20.100000000000001" customHeight="1">
      <c r="A40" s="52">
        <v>459</v>
      </c>
      <c r="B40" s="53" t="s">
        <v>39</v>
      </c>
      <c r="C40" s="80" t="s">
        <v>40</v>
      </c>
      <c r="D40" s="52">
        <v>200</v>
      </c>
      <c r="E40" s="54">
        <v>0.3</v>
      </c>
      <c r="F40" s="54">
        <v>0.1</v>
      </c>
      <c r="G40" s="54">
        <v>9.5</v>
      </c>
      <c r="H40" s="54">
        <v>40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</row>
    <row r="41" spans="1:242" s="30" customFormat="1" ht="20.100000000000001" customHeight="1">
      <c r="A41" s="87"/>
      <c r="B41" s="88" t="s">
        <v>43</v>
      </c>
      <c r="C41" s="91">
        <v>610</v>
      </c>
      <c r="D41" s="89">
        <v>610</v>
      </c>
      <c r="E41" s="90">
        <f>SUM(E35:E40)</f>
        <v>27.392857142857142</v>
      </c>
      <c r="F41" s="90">
        <f t="shared" ref="F41:H41" si="4">SUM(F35:F40)</f>
        <v>27.735714285714288</v>
      </c>
      <c r="G41" s="90">
        <f t="shared" si="4"/>
        <v>72.267142857142858</v>
      </c>
      <c r="H41" s="90">
        <f t="shared" si="4"/>
        <v>650.71428571428567</v>
      </c>
    </row>
    <row r="42" spans="1:242" s="24" customFormat="1" ht="20.100000000000001" customHeight="1">
      <c r="A42" s="81"/>
      <c r="B42" s="20" t="s">
        <v>41</v>
      </c>
      <c r="C42" s="21"/>
      <c r="D42" s="22"/>
      <c r="E42" s="23"/>
      <c r="F42" s="23"/>
      <c r="G42" s="23"/>
      <c r="H42" s="23"/>
    </row>
    <row r="43" spans="1:242" s="85" customFormat="1" ht="20.100000000000001" customHeight="1">
      <c r="A43" s="82">
        <v>386</v>
      </c>
      <c r="B43" s="83" t="s">
        <v>42</v>
      </c>
      <c r="C43" s="49">
        <v>200</v>
      </c>
      <c r="D43" s="49">
        <v>200</v>
      </c>
      <c r="E43" s="84">
        <v>6</v>
      </c>
      <c r="F43" s="84">
        <v>1</v>
      </c>
      <c r="G43" s="84">
        <v>8</v>
      </c>
      <c r="H43" s="84">
        <v>65</v>
      </c>
    </row>
    <row r="44" spans="1:242" s="93" customFormat="1" ht="20.100000000000001" customHeight="1">
      <c r="A44" s="92"/>
      <c r="B44" s="88" t="s">
        <v>43</v>
      </c>
      <c r="C44" s="89">
        <f>SUM(C43)</f>
        <v>200</v>
      </c>
      <c r="D44" s="89">
        <v>200</v>
      </c>
      <c r="E44" s="90">
        <f>SUM(E43)</f>
        <v>6</v>
      </c>
      <c r="F44" s="90">
        <f t="shared" ref="F44:H44" si="5">SUM(F43)</f>
        <v>1</v>
      </c>
      <c r="G44" s="90">
        <f t="shared" si="5"/>
        <v>8</v>
      </c>
      <c r="H44" s="90">
        <f t="shared" si="5"/>
        <v>65</v>
      </c>
    </row>
    <row r="45" spans="1:242" s="30" customFormat="1" ht="20.100000000000001" customHeight="1">
      <c r="A45" s="87"/>
      <c r="B45" s="88" t="s">
        <v>44</v>
      </c>
      <c r="C45" s="89">
        <f>C44+C41+C33+C29+C20+C15</f>
        <v>2805</v>
      </c>
      <c r="D45" s="89">
        <f t="shared" ref="D45:H45" si="6">D44+D41+D33+D29+D20+D15</f>
        <v>2805</v>
      </c>
      <c r="E45" s="94">
        <f t="shared" si="6"/>
        <v>98.23805714285713</v>
      </c>
      <c r="F45" s="94">
        <f t="shared" si="6"/>
        <v>89.23471428571429</v>
      </c>
      <c r="G45" s="94">
        <f t="shared" si="6"/>
        <v>329.83054285714286</v>
      </c>
      <c r="H45" s="94">
        <f t="shared" si="6"/>
        <v>2520.4442857142858</v>
      </c>
    </row>
  </sheetData>
  <mergeCells count="10">
    <mergeCell ref="B1:G1"/>
    <mergeCell ref="A2:B2"/>
    <mergeCell ref="C2:H2"/>
    <mergeCell ref="A5:H5"/>
    <mergeCell ref="H6:H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2024-12-20T12:54:25Z</dcterms:modified>
</cp:coreProperties>
</file>