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C20"/>
  <c r="H16"/>
  <c r="G16"/>
  <c r="F16"/>
  <c r="E16"/>
  <c r="E44" l="1"/>
  <c r="G44"/>
  <c r="C44"/>
  <c r="F44"/>
  <c r="H44"/>
</calcChain>
</file>

<file path=xl/sharedStrings.xml><?xml version="1.0" encoding="utf-8"?>
<sst xmlns="http://schemas.openxmlformats.org/spreadsheetml/2006/main" count="59" uniqueCount="45">
  <si>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</si>
  <si>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</si>
  <si>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</si>
  <si>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</si>
  <si>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</si>
  <si>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</si>
  <si>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</si>
  <si>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</si>
  <si>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</si>
  <si>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</si>
  <si>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</si>
  <si>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</si>
  <si>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</si>
  <si>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</si>
  <si>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</si>
  <si>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</si>
  <si>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</si>
  <si>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</si>
  <si>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</si>
  <si>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</si>
  <si>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</si>
  <si>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</si>
  <si>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</si>
  <si>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</si>
  <si>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</si>
  <si>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</si>
  <si>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</si>
  <si>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</si>
  <si>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</si>
  <si>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</si>
  <si>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</si>
  <si>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>Вареники ленивые отварные с м/с</t>
  </si>
  <si>
    <t>100/5</t>
  </si>
  <si>
    <t xml:space="preserve">Суп молочный с крупой (кукурузная) </t>
  </si>
  <si>
    <t>Пирожки печеные из сдобного теста с повидлом</t>
  </si>
  <si>
    <t>Молоко кипяченое</t>
  </si>
  <si>
    <t>Винегрет  овощной</t>
  </si>
  <si>
    <t xml:space="preserve">Суп картофельный с бобовыми (горох) </t>
  </si>
  <si>
    <t>Рагу из овощей и мяса</t>
  </si>
  <si>
    <t>Кисель витаминный</t>
  </si>
  <si>
    <t>Икра кабачковая (промышленного производства)</t>
  </si>
  <si>
    <t>Биточки рубленные из птицы (паровые)</t>
  </si>
  <si>
    <t xml:space="preserve">Макароны отварные с овощами </t>
  </si>
  <si>
    <t xml:space="preserve">Кисломолочный напиток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</si>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</sst>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6" fillId="0" borderId="1" xfId="3" applyFont="1" applyBorder="1" applyAlignment="1">
      <alignment horizontal="center" wrapText="1"/>
    </xf>
    <xf numFmtId="0" fontId="26" fillId="0" borderId="1" xfId="3" applyFont="1" applyBorder="1" applyAlignment="1">
      <alignment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0" borderId="1" xfId="3" applyFont="1" applyBorder="1" applyAlignment="1">
      <alignment horizontal="center" vertical="center" wrapText="1"/>
    </xf>
    <xf numFmtId="0" fontId="26" fillId="0" borderId="0" xfId="3" applyFont="1" applyAlignment="1">
      <alignment wrapText="1"/>
    </xf>
    <xf numFmtId="2" fontId="26" fillId="0" borderId="1" xfId="3" applyNumberFormat="1" applyFont="1" applyBorder="1" applyAlignment="1">
      <alignment horizontal="right" vertical="center" wrapText="1"/>
    </xf>
    <xf numFmtId="0" fontId="18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horizontal="right" vertical="center" wrapText="1"/>
    </xf>
    <xf numFmtId="2" fontId="16" fillId="0" borderId="0" xfId="3" applyNumberFormat="1" applyFont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1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left" vertical="center" wrapText="1"/>
    </xf>
    <xf numFmtId="2" fontId="16" fillId="2" borderId="1" xfId="4" applyNumberFormat="1" applyFont="1" applyFill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zoomScale="71" zoomScaleNormal="71" workbookViewId="0">
      <selection activeCell="L9" sqref="L9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95" t="s">
        <v>0</v>
      </c>
      <c r="C1" s="95"/>
      <c r="D1" s="95"/>
      <c r="E1" s="95"/>
      <c r="F1" s="95"/>
      <c r="G1" s="95"/>
    </row>
    <row r="2" spans="1:242" s="14" customFormat="1" ht="161.25" customHeight="1">
      <c r="A2" s="96" t="s">
        <v>44</v>
      </c>
      <c r="B2" s="96"/>
      <c r="C2" s="97" t="s">
        <v>18</v>
      </c>
      <c r="D2" s="97"/>
      <c r="E2" s="97"/>
      <c r="F2" s="97"/>
      <c r="G2" s="97"/>
      <c r="H2" s="97"/>
    </row>
    <row r="3" spans="1:242" s="1" customFormat="1" ht="18" customHeight="1">
      <c r="B3" s="3"/>
      <c r="C3" s="4"/>
      <c r="D3" s="5" t="s">
        <v>20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4" t="s">
        <v>27</v>
      </c>
      <c r="D5" s="5"/>
      <c r="E5" s="55">
        <v>45651</v>
      </c>
      <c r="F5" s="7"/>
      <c r="G5" s="7"/>
    </row>
    <row r="6" spans="1:242" s="8" customFormat="1" ht="21.75" customHeight="1">
      <c r="A6" s="98" t="s">
        <v>1</v>
      </c>
      <c r="B6" s="98"/>
      <c r="C6" s="98"/>
      <c r="D6" s="98"/>
      <c r="E6" s="98"/>
      <c r="F6" s="98"/>
      <c r="G6" s="98"/>
      <c r="H6" s="98"/>
    </row>
    <row r="7" spans="1:242" s="2" customFormat="1" ht="20.100000000000001" customHeight="1">
      <c r="A7" s="99" t="s">
        <v>2</v>
      </c>
      <c r="B7" s="99" t="s">
        <v>3</v>
      </c>
      <c r="C7" s="99" t="s">
        <v>12</v>
      </c>
      <c r="D7" s="100" t="s">
        <v>4</v>
      </c>
      <c r="E7" s="15" t="s">
        <v>13</v>
      </c>
      <c r="F7" s="15" t="s">
        <v>14</v>
      </c>
      <c r="G7" s="99" t="s">
        <v>15</v>
      </c>
      <c r="H7" s="99" t="s">
        <v>16</v>
      </c>
    </row>
    <row r="8" spans="1:242" s="12" customFormat="1" ht="19.5" customHeight="1">
      <c r="A8" s="99"/>
      <c r="B8" s="99"/>
      <c r="C8" s="99"/>
      <c r="D8" s="100"/>
      <c r="E8" s="15" t="s">
        <v>5</v>
      </c>
      <c r="F8" s="15" t="s">
        <v>5</v>
      </c>
      <c r="G8" s="99"/>
      <c r="H8" s="99"/>
    </row>
    <row r="9" spans="1:242" s="2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7" customFormat="1" ht="20.100000000000001" customHeight="1">
      <c r="A10" s="22">
        <v>14</v>
      </c>
      <c r="B10" s="23" t="s">
        <v>17</v>
      </c>
      <c r="C10" s="24">
        <v>10</v>
      </c>
      <c r="D10" s="25">
        <v>10</v>
      </c>
      <c r="E10" s="26">
        <v>0.08</v>
      </c>
      <c r="F10" s="26">
        <v>7.25</v>
      </c>
      <c r="G10" s="26">
        <v>0.13</v>
      </c>
      <c r="H10" s="26">
        <v>66</v>
      </c>
    </row>
    <row r="11" spans="1:242" s="27" customFormat="1" ht="20.100000000000001" customHeight="1">
      <c r="A11" s="22">
        <v>218</v>
      </c>
      <c r="B11" s="23" t="s">
        <v>31</v>
      </c>
      <c r="C11" s="24" t="s">
        <v>32</v>
      </c>
      <c r="D11" s="25">
        <v>105</v>
      </c>
      <c r="E11" s="26">
        <v>14.87</v>
      </c>
      <c r="F11" s="26">
        <v>10.67</v>
      </c>
      <c r="G11" s="26">
        <v>13.83</v>
      </c>
      <c r="H11" s="26">
        <v>211</v>
      </c>
    </row>
    <row r="12" spans="1:242" s="27" customFormat="1" ht="20.100000000000001" customHeight="1">
      <c r="A12" s="22">
        <v>121</v>
      </c>
      <c r="B12" s="23" t="s">
        <v>33</v>
      </c>
      <c r="C12" s="24">
        <v>150</v>
      </c>
      <c r="D12" s="25">
        <v>150</v>
      </c>
      <c r="E12" s="26">
        <v>2.2275</v>
      </c>
      <c r="F12" s="26">
        <v>2.6804999999999999</v>
      </c>
      <c r="G12" s="26">
        <v>4.6079999999999997</v>
      </c>
      <c r="H12" s="26">
        <v>53.4</v>
      </c>
    </row>
    <row r="13" spans="1:242" s="35" customFormat="1" ht="20.100000000000001" customHeight="1">
      <c r="A13" s="29" t="s">
        <v>21</v>
      </c>
      <c r="B13" s="30" t="s">
        <v>7</v>
      </c>
      <c r="C13" s="31">
        <v>40</v>
      </c>
      <c r="D13" s="29">
        <v>40</v>
      </c>
      <c r="E13" s="32">
        <v>3.04</v>
      </c>
      <c r="F13" s="32">
        <v>0.32</v>
      </c>
      <c r="G13" s="32">
        <v>19.68</v>
      </c>
      <c r="H13" s="32">
        <v>93.6</v>
      </c>
      <c r="I13" s="33"/>
      <c r="J13" s="33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</row>
    <row r="14" spans="1:242" s="39" customFormat="1" ht="20.100000000000001" customHeight="1">
      <c r="A14" s="29" t="s">
        <v>22</v>
      </c>
      <c r="B14" s="36" t="s">
        <v>23</v>
      </c>
      <c r="C14" s="37">
        <v>20</v>
      </c>
      <c r="D14" s="37">
        <v>20</v>
      </c>
      <c r="E14" s="38">
        <v>1.36</v>
      </c>
      <c r="F14" s="38">
        <v>0.26</v>
      </c>
      <c r="G14" s="38">
        <v>7.96</v>
      </c>
      <c r="H14" s="38">
        <v>39.6</v>
      </c>
    </row>
    <row r="15" spans="1:242" s="45" customFormat="1" ht="20.100000000000001" customHeight="1">
      <c r="A15" s="40">
        <v>457</v>
      </c>
      <c r="B15" s="41" t="s">
        <v>8</v>
      </c>
      <c r="C15" s="46">
        <v>200</v>
      </c>
      <c r="D15" s="40">
        <v>200</v>
      </c>
      <c r="E15" s="42">
        <v>0.2</v>
      </c>
      <c r="F15" s="42">
        <v>0.1</v>
      </c>
      <c r="G15" s="42">
        <v>9.3000000000000007</v>
      </c>
      <c r="H15" s="42">
        <v>38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</row>
    <row r="16" spans="1:242" s="27" customFormat="1" ht="20.100000000000001" customHeight="1">
      <c r="A16" s="56"/>
      <c r="B16" s="57" t="s">
        <v>28</v>
      </c>
      <c r="C16" s="58">
        <v>525</v>
      </c>
      <c r="D16" s="58">
        <v>525</v>
      </c>
      <c r="E16" s="59">
        <f>SUM(E10:E15)</f>
        <v>21.777499999999996</v>
      </c>
      <c r="F16" s="59">
        <f t="shared" ref="F16:H16" si="0">SUM(F10:F15)</f>
        <v>21.280500000000004</v>
      </c>
      <c r="G16" s="59">
        <f t="shared" si="0"/>
        <v>55.50800000000001</v>
      </c>
      <c r="H16" s="59">
        <f t="shared" si="0"/>
        <v>501.6</v>
      </c>
    </row>
    <row r="17" spans="1:242" s="2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51" customFormat="1" ht="20.100000000000001" customHeight="1">
      <c r="A18" s="24">
        <v>535</v>
      </c>
      <c r="B18" s="66" t="s">
        <v>34</v>
      </c>
      <c r="C18" s="24">
        <v>60</v>
      </c>
      <c r="D18" s="25">
        <v>60</v>
      </c>
      <c r="E18" s="50">
        <v>3.2</v>
      </c>
      <c r="F18" s="50">
        <v>2.7</v>
      </c>
      <c r="G18" s="50">
        <v>17.899999999999999</v>
      </c>
      <c r="H18" s="50">
        <v>109</v>
      </c>
    </row>
    <row r="19" spans="1:242" s="27" customFormat="1" ht="20.100000000000001" customHeight="1">
      <c r="A19" s="22">
        <v>385</v>
      </c>
      <c r="B19" s="23" t="s">
        <v>35</v>
      </c>
      <c r="C19" s="24">
        <v>180</v>
      </c>
      <c r="D19" s="25">
        <v>180</v>
      </c>
      <c r="E19" s="26">
        <v>5.22</v>
      </c>
      <c r="F19" s="26">
        <v>4.5</v>
      </c>
      <c r="G19" s="26">
        <v>8.64</v>
      </c>
      <c r="H19" s="26">
        <v>96.3</v>
      </c>
    </row>
    <row r="20" spans="1:242" s="27" customFormat="1" ht="20.100000000000001" customHeight="1">
      <c r="A20" s="56"/>
      <c r="B20" s="57" t="s">
        <v>28</v>
      </c>
      <c r="C20" s="58">
        <f>SUM(C18:C19)</f>
        <v>240</v>
      </c>
      <c r="D20" s="58">
        <v>240</v>
      </c>
      <c r="E20" s="59">
        <f>SUM(E18:E19)</f>
        <v>8.42</v>
      </c>
      <c r="F20" s="59">
        <f t="shared" ref="F20:H20" si="1">SUM(F18:F19)</f>
        <v>7.2</v>
      </c>
      <c r="G20" s="59">
        <f t="shared" si="1"/>
        <v>26.54</v>
      </c>
      <c r="H20" s="59">
        <f t="shared" si="1"/>
        <v>205.3</v>
      </c>
    </row>
    <row r="21" spans="1:242" s="21" customFormat="1" ht="20.100000000000001" customHeight="1">
      <c r="A21" s="16"/>
      <c r="B21" s="17" t="s">
        <v>10</v>
      </c>
      <c r="C21" s="18"/>
      <c r="D21" s="47"/>
      <c r="E21" s="48"/>
      <c r="F21" s="48"/>
      <c r="G21" s="48"/>
      <c r="H21" s="48"/>
    </row>
    <row r="22" spans="1:242" s="51" customFormat="1" ht="22.5" customHeight="1">
      <c r="A22" s="24">
        <v>88</v>
      </c>
      <c r="B22" s="49" t="s">
        <v>36</v>
      </c>
      <c r="C22" s="24">
        <v>70</v>
      </c>
      <c r="D22" s="25">
        <v>70</v>
      </c>
      <c r="E22" s="67">
        <v>0.98</v>
      </c>
      <c r="F22" s="67">
        <v>7.07</v>
      </c>
      <c r="G22" s="67">
        <v>4.62</v>
      </c>
      <c r="H22" s="67">
        <v>86.1</v>
      </c>
      <c r="I22" s="68"/>
    </row>
    <row r="23" spans="1:242" s="51" customFormat="1" ht="20.100000000000001" customHeight="1">
      <c r="A23" s="24">
        <v>102</v>
      </c>
      <c r="B23" s="49" t="s">
        <v>37</v>
      </c>
      <c r="C23" s="24">
        <v>200</v>
      </c>
      <c r="D23" s="25">
        <v>200</v>
      </c>
      <c r="E23" s="50">
        <v>4.3920000000000003</v>
      </c>
      <c r="F23" s="50">
        <v>4.2160000000000002</v>
      </c>
      <c r="G23" s="50">
        <v>13.228</v>
      </c>
      <c r="H23" s="50">
        <v>118.6</v>
      </c>
    </row>
    <row r="24" spans="1:242" s="74" customFormat="1" ht="20.100000000000001" customHeight="1">
      <c r="A24" s="69">
        <v>322</v>
      </c>
      <c r="B24" s="70" t="s">
        <v>38</v>
      </c>
      <c r="C24" s="71">
        <v>225</v>
      </c>
      <c r="D24" s="72">
        <v>225</v>
      </c>
      <c r="E24" s="73">
        <v>15.3</v>
      </c>
      <c r="F24" s="73">
        <v>15.3</v>
      </c>
      <c r="G24" s="73">
        <v>15.3</v>
      </c>
      <c r="H24" s="73">
        <v>260.10000000000002</v>
      </c>
    </row>
    <row r="25" spans="1:242" s="81" customFormat="1" ht="20.100000000000001" customHeight="1">
      <c r="A25" s="75" t="s">
        <v>21</v>
      </c>
      <c r="B25" s="60" t="s">
        <v>7</v>
      </c>
      <c r="C25" s="76">
        <v>50</v>
      </c>
      <c r="D25" s="75">
        <v>50</v>
      </c>
      <c r="E25" s="77">
        <v>3.8</v>
      </c>
      <c r="F25" s="77">
        <v>0.4</v>
      </c>
      <c r="G25" s="77">
        <v>24.6</v>
      </c>
      <c r="H25" s="77">
        <v>117</v>
      </c>
      <c r="I25" s="78"/>
      <c r="J25" s="78"/>
      <c r="K25" s="7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</row>
    <row r="26" spans="1:242" s="39" customFormat="1" ht="20.100000000000001" customHeight="1">
      <c r="A26" s="29" t="s">
        <v>22</v>
      </c>
      <c r="B26" s="36" t="s">
        <v>23</v>
      </c>
      <c r="C26" s="37">
        <v>30</v>
      </c>
      <c r="D26" s="37">
        <v>30</v>
      </c>
      <c r="E26" s="38">
        <v>2.04</v>
      </c>
      <c r="F26" s="38">
        <v>0.39</v>
      </c>
      <c r="G26" s="38">
        <v>11.94</v>
      </c>
      <c r="H26" s="38">
        <v>59.4</v>
      </c>
    </row>
    <row r="27" spans="1:242" s="62" customFormat="1" ht="20.100000000000001" customHeight="1">
      <c r="A27" s="37">
        <v>481</v>
      </c>
      <c r="B27" s="36" t="s">
        <v>39</v>
      </c>
      <c r="C27" s="37">
        <v>200</v>
      </c>
      <c r="D27" s="37">
        <v>200</v>
      </c>
      <c r="E27" s="38">
        <v>0.1</v>
      </c>
      <c r="F27" s="38">
        <v>0.1</v>
      </c>
      <c r="G27" s="38">
        <v>12.4</v>
      </c>
      <c r="H27" s="38">
        <v>51</v>
      </c>
      <c r="I27" s="61"/>
    </row>
    <row r="28" spans="1:242" s="27" customFormat="1" ht="20.100000000000001" customHeight="1">
      <c r="A28" s="56"/>
      <c r="B28" s="57" t="s">
        <v>28</v>
      </c>
      <c r="C28" s="58">
        <f>SUM(C22:C27)</f>
        <v>775</v>
      </c>
      <c r="D28" s="58">
        <v>775</v>
      </c>
      <c r="E28" s="59">
        <f>SUM(E22:E27)</f>
        <v>26.612000000000002</v>
      </c>
      <c r="F28" s="59">
        <f t="shared" ref="F28:H28" si="2">SUM(F22:F27)</f>
        <v>27.476000000000003</v>
      </c>
      <c r="G28" s="59">
        <f t="shared" si="2"/>
        <v>82.088000000000008</v>
      </c>
      <c r="H28" s="59">
        <f t="shared" si="2"/>
        <v>692.19999999999993</v>
      </c>
    </row>
    <row r="29" spans="1:242" s="21" customFormat="1" ht="20.100000000000001" customHeight="1">
      <c r="A29" s="16"/>
      <c r="B29" s="17" t="s">
        <v>19</v>
      </c>
      <c r="C29" s="18"/>
      <c r="D29" s="47"/>
      <c r="E29" s="48"/>
      <c r="F29" s="48"/>
      <c r="G29" s="48"/>
      <c r="H29" s="48"/>
    </row>
    <row r="30" spans="1:242" s="52" customFormat="1" ht="20.100000000000001" customHeight="1">
      <c r="A30" s="22">
        <v>338</v>
      </c>
      <c r="B30" s="23" t="s">
        <v>24</v>
      </c>
      <c r="C30" s="24">
        <v>170</v>
      </c>
      <c r="D30" s="25">
        <v>170</v>
      </c>
      <c r="E30" s="26">
        <v>0.68</v>
      </c>
      <c r="F30" s="26">
        <v>0.68</v>
      </c>
      <c r="G30" s="26">
        <v>16.660000000000004</v>
      </c>
      <c r="H30" s="26">
        <v>79.900000000000006</v>
      </c>
    </row>
    <row r="31" spans="1:242" s="62" customFormat="1" ht="20.100000000000001" customHeight="1">
      <c r="A31" s="37">
        <v>389</v>
      </c>
      <c r="B31" s="36" t="s">
        <v>29</v>
      </c>
      <c r="C31" s="37">
        <v>200</v>
      </c>
      <c r="D31" s="37">
        <v>200</v>
      </c>
      <c r="E31" s="38">
        <v>1</v>
      </c>
      <c r="F31" s="38">
        <v>0</v>
      </c>
      <c r="G31" s="38">
        <v>20.2</v>
      </c>
      <c r="H31" s="38">
        <v>84.8</v>
      </c>
      <c r="I31" s="61"/>
      <c r="N31" s="82"/>
    </row>
    <row r="32" spans="1:242" s="27" customFormat="1" ht="20.100000000000001" customHeight="1">
      <c r="A32" s="56"/>
      <c r="B32" s="57" t="s">
        <v>28</v>
      </c>
      <c r="C32" s="58">
        <f>SUM(C30:C31)</f>
        <v>370</v>
      </c>
      <c r="D32" s="58">
        <v>370</v>
      </c>
      <c r="E32" s="59">
        <f>SUM(E30:E31)</f>
        <v>1.6800000000000002</v>
      </c>
      <c r="F32" s="59">
        <f t="shared" ref="F32:G32" si="3">SUM(F30:F31)</f>
        <v>0.68</v>
      </c>
      <c r="G32" s="59">
        <f t="shared" si="3"/>
        <v>36.86</v>
      </c>
      <c r="H32" s="59">
        <f>SUM(H30:H31)</f>
        <v>164.7</v>
      </c>
    </row>
    <row r="33" spans="1:242" s="21" customFormat="1" ht="20.100000000000001" customHeight="1">
      <c r="A33" s="16"/>
      <c r="B33" s="17" t="s">
        <v>11</v>
      </c>
      <c r="C33" s="18"/>
      <c r="D33" s="19"/>
      <c r="E33" s="20"/>
      <c r="F33" s="20"/>
      <c r="G33" s="20"/>
      <c r="H33" s="20"/>
    </row>
    <row r="34" spans="1:242" s="86" customFormat="1" ht="16.5" customHeight="1">
      <c r="A34" s="83">
        <v>150</v>
      </c>
      <c r="B34" s="84" t="s">
        <v>40</v>
      </c>
      <c r="C34" s="83">
        <v>70</v>
      </c>
      <c r="D34" s="83">
        <v>70</v>
      </c>
      <c r="E34" s="85">
        <v>1.33</v>
      </c>
      <c r="F34" s="85">
        <v>6.23</v>
      </c>
      <c r="G34" s="85">
        <v>5.39</v>
      </c>
      <c r="H34" s="85">
        <v>82.6</v>
      </c>
    </row>
    <row r="35" spans="1:242" s="27" customFormat="1" ht="20.100000000000001" customHeight="1">
      <c r="A35" s="22">
        <v>446</v>
      </c>
      <c r="B35" s="87" t="s">
        <v>41</v>
      </c>
      <c r="C35" s="88">
        <v>90</v>
      </c>
      <c r="D35" s="89">
        <v>90</v>
      </c>
      <c r="E35" s="90">
        <v>15.659999999999998</v>
      </c>
      <c r="F35" s="90">
        <v>8.82</v>
      </c>
      <c r="G35" s="90">
        <v>9.9</v>
      </c>
      <c r="H35" s="90">
        <v>183.6</v>
      </c>
    </row>
    <row r="36" spans="1:242" s="51" customFormat="1" ht="20.100000000000001" customHeight="1">
      <c r="A36" s="24">
        <v>205</v>
      </c>
      <c r="B36" s="49" t="s">
        <v>42</v>
      </c>
      <c r="C36" s="24">
        <v>150</v>
      </c>
      <c r="D36" s="25">
        <v>150</v>
      </c>
      <c r="E36" s="50">
        <v>5.1719999999999988</v>
      </c>
      <c r="F36" s="50">
        <v>5.9880000000000004</v>
      </c>
      <c r="G36" s="50">
        <v>28.524000000000001</v>
      </c>
      <c r="H36" s="50">
        <v>188.4</v>
      </c>
    </row>
    <row r="37" spans="1:242" s="35" customFormat="1" ht="20.100000000000001" customHeight="1">
      <c r="A37" s="29" t="s">
        <v>21</v>
      </c>
      <c r="B37" s="30" t="s">
        <v>7</v>
      </c>
      <c r="C37" s="31">
        <v>50</v>
      </c>
      <c r="D37" s="29">
        <v>50</v>
      </c>
      <c r="E37" s="32">
        <v>3.8</v>
      </c>
      <c r="F37" s="32">
        <v>0.4</v>
      </c>
      <c r="G37" s="32">
        <v>24.6</v>
      </c>
      <c r="H37" s="32">
        <v>117</v>
      </c>
      <c r="I37" s="33"/>
      <c r="J37" s="33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</row>
    <row r="38" spans="1:242" s="39" customFormat="1" ht="20.100000000000001" customHeight="1">
      <c r="A38" s="29" t="s">
        <v>22</v>
      </c>
      <c r="B38" s="36" t="s">
        <v>23</v>
      </c>
      <c r="C38" s="37">
        <v>30</v>
      </c>
      <c r="D38" s="37">
        <v>30</v>
      </c>
      <c r="E38" s="38">
        <v>2.04</v>
      </c>
      <c r="F38" s="38">
        <v>0.39</v>
      </c>
      <c r="G38" s="38">
        <v>11.94</v>
      </c>
      <c r="H38" s="38">
        <v>59.4</v>
      </c>
    </row>
    <row r="39" spans="1:242" s="45" customFormat="1" ht="20.100000000000001" customHeight="1">
      <c r="A39" s="40">
        <v>459</v>
      </c>
      <c r="B39" s="41" t="s">
        <v>25</v>
      </c>
      <c r="C39" s="40">
        <v>200</v>
      </c>
      <c r="D39" s="40">
        <v>200</v>
      </c>
      <c r="E39" s="42">
        <v>0.3</v>
      </c>
      <c r="F39" s="42">
        <v>0.1</v>
      </c>
      <c r="G39" s="42">
        <v>9.5</v>
      </c>
      <c r="H39" s="42">
        <v>40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</row>
    <row r="40" spans="1:242" s="27" customFormat="1" ht="20.100000000000001" customHeight="1">
      <c r="A40" s="56"/>
      <c r="B40" s="57" t="s">
        <v>28</v>
      </c>
      <c r="C40" s="58">
        <f>SUM(C34:C39)</f>
        <v>590</v>
      </c>
      <c r="D40" s="58">
        <v>590</v>
      </c>
      <c r="E40" s="59">
        <f>SUM(E34:E39)</f>
        <v>28.302</v>
      </c>
      <c r="F40" s="59">
        <f t="shared" ref="F40:H40" si="4">SUM(F34:F39)</f>
        <v>21.928000000000001</v>
      </c>
      <c r="G40" s="59">
        <f t="shared" si="4"/>
        <v>89.853999999999999</v>
      </c>
      <c r="H40" s="59">
        <f t="shared" si="4"/>
        <v>671</v>
      </c>
    </row>
    <row r="41" spans="1:242" s="21" customFormat="1" ht="20.100000000000001" customHeight="1">
      <c r="A41" s="53"/>
      <c r="B41" s="17" t="s">
        <v>26</v>
      </c>
      <c r="C41" s="18"/>
      <c r="D41" s="19"/>
      <c r="E41" s="20"/>
      <c r="F41" s="20"/>
      <c r="G41" s="20"/>
      <c r="H41" s="20"/>
    </row>
    <row r="42" spans="1:242" s="94" customFormat="1" ht="20.100000000000001" customHeight="1">
      <c r="A42" s="91">
        <v>386</v>
      </c>
      <c r="B42" s="92" t="s">
        <v>43</v>
      </c>
      <c r="C42" s="37">
        <v>200</v>
      </c>
      <c r="D42" s="37">
        <v>200</v>
      </c>
      <c r="E42" s="93">
        <v>6</v>
      </c>
      <c r="F42" s="93">
        <v>1</v>
      </c>
      <c r="G42" s="93">
        <v>8</v>
      </c>
      <c r="H42" s="93">
        <v>65</v>
      </c>
    </row>
    <row r="43" spans="1:242" s="64" customFormat="1" ht="20.100000000000001" customHeight="1">
      <c r="A43" s="63"/>
      <c r="B43" s="57" t="s">
        <v>28</v>
      </c>
      <c r="C43" s="58">
        <f>SUM(C42)</f>
        <v>200</v>
      </c>
      <c r="D43" s="58">
        <v>200</v>
      </c>
      <c r="E43" s="59">
        <f>SUM(E42)</f>
        <v>6</v>
      </c>
      <c r="F43" s="59">
        <f t="shared" ref="F43:H43" si="5">SUM(F42)</f>
        <v>1</v>
      </c>
      <c r="G43" s="59">
        <f t="shared" si="5"/>
        <v>8</v>
      </c>
      <c r="H43" s="59">
        <f t="shared" si="5"/>
        <v>65</v>
      </c>
    </row>
    <row r="44" spans="1:242" s="27" customFormat="1" ht="20.100000000000001" customHeight="1">
      <c r="A44" s="56"/>
      <c r="B44" s="57" t="s">
        <v>30</v>
      </c>
      <c r="C44" s="58">
        <f>C43+C40+C32+C28+C20+C16</f>
        <v>2700</v>
      </c>
      <c r="D44" s="58">
        <f t="shared" ref="D44:H44" si="6">D43+D40+D32+D28+D20+D16</f>
        <v>2700</v>
      </c>
      <c r="E44" s="65">
        <f t="shared" si="6"/>
        <v>92.791499999999985</v>
      </c>
      <c r="F44" s="65">
        <f t="shared" si="6"/>
        <v>79.56450000000001</v>
      </c>
      <c r="G44" s="65">
        <f t="shared" si="6"/>
        <v>298.85000000000002</v>
      </c>
      <c r="H44" s="65">
        <f t="shared" si="6"/>
        <v>2299.8000000000002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2024-12-20T12:57:24Z</dcterms:modified>
</cp:coreProperties>
</file>