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7" i="1"/>
  <c r="H46"/>
  <c r="G46"/>
  <c r="F46"/>
  <c r="E46"/>
  <c r="C46"/>
  <c r="H42"/>
  <c r="G42"/>
  <c r="F42"/>
  <c r="E42"/>
  <c r="H34"/>
  <c r="G34"/>
  <c r="F34"/>
  <c r="E34"/>
  <c r="C34"/>
  <c r="H30"/>
  <c r="G30"/>
  <c r="F30"/>
  <c r="E30"/>
  <c r="C30"/>
  <c r="H21"/>
  <c r="G21"/>
  <c r="F21"/>
  <c r="E21"/>
  <c r="H17"/>
  <c r="G17"/>
  <c r="F17"/>
  <c r="E17"/>
  <c r="F47" l="1"/>
  <c r="C47"/>
  <c r="E47"/>
  <c r="G47"/>
  <c r="H47"/>
</calcChain>
</file>

<file path=xl/sharedStrings.xml><?xml version="1.0" encoding="utf-8"?>
<sst xmlns="http://schemas.openxmlformats.org/spreadsheetml/2006/main" count="65" uniqueCount="51">
  <si>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</si>
  <si>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</si>
  <si>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</si>
  <si>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</si>
  <si>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</si>
  <si>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</si>
  <si>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</si>
  <si>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</si>
  <si>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</si>
  <si>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</si>
  <si>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</si>
  <si>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</si>
  <si>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</si>
  <si>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</si>
  <si>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</si>
  <si>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</si>
  <si>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</si>
  <si>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</si>
  <si>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</si>
  <si>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</si>
  <si>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</si>
  <si>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</si>
  <si>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</si>
  <si>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</si>
  <si>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</si>
  <si>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</si>
  <si>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</si>
  <si>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</si>
  <si>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</si>
  <si>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</si>
  <si>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</si>
  <si>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>Сыр (порциями)</t>
  </si>
  <si>
    <t>Яйца вареные</t>
  </si>
  <si>
    <t>Каша жидкая молочная овсяная с м\с</t>
  </si>
  <si>
    <t>200/5</t>
  </si>
  <si>
    <t>Блинчики со сгущ. молоком</t>
  </si>
  <si>
    <t>60/15</t>
  </si>
  <si>
    <t xml:space="preserve">Молоко кипяченое </t>
  </si>
  <si>
    <t>Винегрет  овощной</t>
  </si>
  <si>
    <t xml:space="preserve">Суп Любительский </t>
  </si>
  <si>
    <t>Бифштекс рубленный паровой</t>
  </si>
  <si>
    <t xml:space="preserve">Рагу из овощей </t>
  </si>
  <si>
    <t>Компот из свежих плодов и ягод</t>
  </si>
  <si>
    <t>Овощи натуральные по сезону</t>
  </si>
  <si>
    <t xml:space="preserve">Рыба, тушенная в томате с овощами </t>
  </si>
  <si>
    <t xml:space="preserve">Макароны отварные с овощами </t>
  </si>
  <si>
    <t>200/10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</si>
  <si>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</si>
  <si>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</si>
  <si>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"_______"_____________  2025г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</si>
  <si>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2025г.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</si>
</sst>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1" fontId="16" fillId="0" borderId="1" xfId="3" applyNumberFormat="1" applyFont="1" applyBorder="1" applyAlignment="1">
      <alignment horizontal="center" wrapText="1"/>
    </xf>
    <xf numFmtId="0" fontId="20" fillId="0" borderId="0" xfId="3" applyFont="1" applyAlignment="1">
      <alignment wrapText="1"/>
    </xf>
    <xf numFmtId="0" fontId="18" fillId="0" borderId="0" xfId="0" applyFont="1" applyAlignment="1">
      <alignment vertical="center"/>
    </xf>
    <xf numFmtId="0" fontId="25" fillId="0" borderId="0" xfId="3" applyFont="1" applyAlignment="1">
      <alignment wrapText="1"/>
    </xf>
    <xf numFmtId="2" fontId="16" fillId="0" borderId="1" xfId="3" applyNumberFormat="1" applyFont="1" applyBorder="1" applyAlignment="1">
      <alignment horizontal="right" vertical="center" wrapText="1"/>
    </xf>
    <xf numFmtId="2" fontId="16" fillId="0" borderId="0" xfId="3" applyNumberFormat="1" applyFont="1" applyAlignment="1">
      <alignment horizontal="center"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3" applyFont="1" applyFill="1" applyBorder="1" applyAlignment="1">
      <alignment horizontal="center" vertical="center" wrapText="1"/>
    </xf>
    <xf numFmtId="1" fontId="16" fillId="0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6" fillId="0" borderId="0" xfId="3" applyFont="1" applyAlignment="1">
      <alignment wrapText="1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5" fillId="2" borderId="1" xfId="3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47"/>
  <sheetViews>
    <sheetView tabSelected="1" zoomScale="71" zoomScaleNormal="71" workbookViewId="0">
      <selection activeCell="R9" sqref="R9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80" t="s">
        <v>0</v>
      </c>
      <c r="C1" s="80"/>
      <c r="D1" s="80"/>
      <c r="E1" s="80"/>
      <c r="F1" s="80"/>
      <c r="G1" s="80"/>
    </row>
    <row r="2" spans="1:242" s="14" customFormat="1" ht="161.25" customHeight="1">
      <c r="A2" s="81" t="s">
        <v>49</v>
      </c>
      <c r="B2" s="81"/>
      <c r="C2" s="82" t="s">
        <v>50</v>
      </c>
      <c r="D2" s="82"/>
      <c r="E2" s="82"/>
      <c r="F2" s="82"/>
      <c r="G2" s="82"/>
      <c r="H2" s="82"/>
    </row>
    <row r="3" spans="1:242" s="1" customFormat="1" ht="18" customHeight="1">
      <c r="B3" s="3"/>
      <c r="C3" s="4"/>
      <c r="D3" s="5" t="s">
        <v>19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50" t="s">
        <v>26</v>
      </c>
      <c r="D5" s="5"/>
      <c r="E5" s="51">
        <v>45670</v>
      </c>
      <c r="F5" s="7"/>
      <c r="G5" s="7"/>
    </row>
    <row r="6" spans="1:242" s="8" customFormat="1" ht="21.75" customHeight="1">
      <c r="A6" s="83" t="s">
        <v>1</v>
      </c>
      <c r="B6" s="83"/>
      <c r="C6" s="83"/>
      <c r="D6" s="83"/>
      <c r="E6" s="83"/>
      <c r="F6" s="83"/>
      <c r="G6" s="83"/>
      <c r="H6" s="83"/>
    </row>
    <row r="7" spans="1:242" s="2" customFormat="1" ht="20.100000000000001" customHeight="1">
      <c r="A7" s="84" t="s">
        <v>2</v>
      </c>
      <c r="B7" s="84" t="s">
        <v>3</v>
      </c>
      <c r="C7" s="84" t="s">
        <v>12</v>
      </c>
      <c r="D7" s="85" t="s">
        <v>4</v>
      </c>
      <c r="E7" s="15" t="s">
        <v>13</v>
      </c>
      <c r="F7" s="15" t="s">
        <v>14</v>
      </c>
      <c r="G7" s="84" t="s">
        <v>15</v>
      </c>
      <c r="H7" s="84" t="s">
        <v>16</v>
      </c>
    </row>
    <row r="8" spans="1:242" s="12" customFormat="1" ht="19.5" customHeight="1">
      <c r="A8" s="84"/>
      <c r="B8" s="84"/>
      <c r="C8" s="84"/>
      <c r="D8" s="85"/>
      <c r="E8" s="15" t="s">
        <v>5</v>
      </c>
      <c r="F8" s="15" t="s">
        <v>5</v>
      </c>
      <c r="G8" s="84"/>
      <c r="H8" s="84"/>
    </row>
    <row r="9" spans="1:242" s="63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2" s="26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2" s="26" customFormat="1" ht="20.100000000000001" customHeight="1">
      <c r="A11" s="21">
        <v>15</v>
      </c>
      <c r="B11" s="22" t="s">
        <v>31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2" s="48" customFormat="1" ht="20.100000000000001" customHeight="1">
      <c r="A12" s="21">
        <v>209</v>
      </c>
      <c r="B12" s="22" t="s">
        <v>32</v>
      </c>
      <c r="C12" s="21">
        <v>40</v>
      </c>
      <c r="D12" s="62">
        <v>40</v>
      </c>
      <c r="E12" s="25">
        <v>5.08</v>
      </c>
      <c r="F12" s="25">
        <v>4.5999999999999996</v>
      </c>
      <c r="G12" s="25">
        <v>0.28000000000000003</v>
      </c>
      <c r="H12" s="25">
        <v>63</v>
      </c>
    </row>
    <row r="13" spans="1:242" s="26" customFormat="1" ht="20.100000000000001" customHeight="1">
      <c r="A13" s="21">
        <v>182</v>
      </c>
      <c r="B13" s="22" t="s">
        <v>33</v>
      </c>
      <c r="C13" s="23" t="s">
        <v>34</v>
      </c>
      <c r="D13" s="24">
        <v>205</v>
      </c>
      <c r="E13" s="25">
        <v>7.633809523809524</v>
      </c>
      <c r="F13" s="25">
        <v>12.52452380952381</v>
      </c>
      <c r="G13" s="25">
        <v>33.454047619047621</v>
      </c>
      <c r="H13" s="25">
        <v>278.21428571428572</v>
      </c>
    </row>
    <row r="14" spans="1:242" s="34" customFormat="1" ht="20.100000000000001" customHeight="1">
      <c r="A14" s="28" t="s">
        <v>20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</row>
    <row r="15" spans="1:242" s="64" customFormat="1" ht="20.100000000000001" customHeight="1">
      <c r="A15" s="28" t="s">
        <v>21</v>
      </c>
      <c r="B15" s="35" t="s">
        <v>22</v>
      </c>
      <c r="C15" s="36">
        <v>20</v>
      </c>
      <c r="D15" s="36">
        <v>20</v>
      </c>
      <c r="E15" s="37">
        <v>1.36</v>
      </c>
      <c r="F15" s="37">
        <v>0.26</v>
      </c>
      <c r="G15" s="37">
        <v>7.96</v>
      </c>
      <c r="H15" s="37">
        <v>39.6</v>
      </c>
    </row>
    <row r="16" spans="1:242" s="43" customFormat="1" ht="20.100000000000001" customHeight="1">
      <c r="A16" s="38">
        <v>459</v>
      </c>
      <c r="B16" s="39" t="s">
        <v>24</v>
      </c>
      <c r="C16" s="38">
        <v>200</v>
      </c>
      <c r="D16" s="38">
        <v>200</v>
      </c>
      <c r="E16" s="40">
        <v>0.3</v>
      </c>
      <c r="F16" s="40">
        <v>0.1</v>
      </c>
      <c r="G16" s="40">
        <v>9.5</v>
      </c>
      <c r="H16" s="40">
        <v>40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</row>
    <row r="17" spans="1:242" s="65" customFormat="1" ht="20.100000000000001" customHeight="1">
      <c r="A17" s="52"/>
      <c r="B17" s="53" t="s">
        <v>27</v>
      </c>
      <c r="C17" s="54">
        <v>530</v>
      </c>
      <c r="D17" s="54">
        <v>530</v>
      </c>
      <c r="E17" s="55">
        <f>SUM(E10:E16)</f>
        <v>20.973809523809525</v>
      </c>
      <c r="F17" s="55">
        <f t="shared" ref="F17:H17" si="0">SUM(F10:F16)</f>
        <v>29.479523809523812</v>
      </c>
      <c r="G17" s="55">
        <f t="shared" si="0"/>
        <v>71.004047619047611</v>
      </c>
      <c r="H17" s="55">
        <f t="shared" si="0"/>
        <v>634.41428571428571</v>
      </c>
    </row>
    <row r="18" spans="1:242" s="63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2" s="47" customFormat="1" ht="20.100000000000001" customHeight="1">
      <c r="A19" s="23">
        <v>399</v>
      </c>
      <c r="B19" s="45" t="s">
        <v>35</v>
      </c>
      <c r="C19" s="23" t="s">
        <v>36</v>
      </c>
      <c r="D19" s="24">
        <v>75</v>
      </c>
      <c r="E19" s="46">
        <v>4.0749999999999993</v>
      </c>
      <c r="F19" s="46">
        <v>2.3187500000000001</v>
      </c>
      <c r="G19" s="46">
        <v>25.293749999999999</v>
      </c>
      <c r="H19" s="46">
        <v>138.125</v>
      </c>
    </row>
    <row r="20" spans="1:242" s="26" customFormat="1" ht="20.100000000000001" customHeight="1">
      <c r="A20" s="21">
        <v>385</v>
      </c>
      <c r="B20" s="22" t="s">
        <v>37</v>
      </c>
      <c r="C20" s="23">
        <v>180</v>
      </c>
      <c r="D20" s="24">
        <v>180</v>
      </c>
      <c r="E20" s="25">
        <v>5.22</v>
      </c>
      <c r="F20" s="25">
        <v>4.5</v>
      </c>
      <c r="G20" s="25">
        <v>8.64</v>
      </c>
      <c r="H20" s="25">
        <v>96.3</v>
      </c>
    </row>
    <row r="21" spans="1:242" s="65" customFormat="1" ht="20.100000000000001" customHeight="1">
      <c r="A21" s="52"/>
      <c r="B21" s="53" t="s">
        <v>27</v>
      </c>
      <c r="C21" s="54">
        <v>255</v>
      </c>
      <c r="D21" s="54">
        <v>255</v>
      </c>
      <c r="E21" s="55">
        <f>SUM(E19:E20)</f>
        <v>9.2949999999999982</v>
      </c>
      <c r="F21" s="55">
        <f t="shared" ref="F21:H21" si="1">SUM(F19:F20)</f>
        <v>6.8187499999999996</v>
      </c>
      <c r="G21" s="55">
        <f t="shared" si="1"/>
        <v>33.933750000000003</v>
      </c>
      <c r="H21" s="55">
        <f t="shared" si="1"/>
        <v>234.42500000000001</v>
      </c>
    </row>
    <row r="22" spans="1:242" s="63" customFormat="1" ht="20.100000000000001" customHeight="1">
      <c r="A22" s="16"/>
      <c r="B22" s="17" t="s">
        <v>10</v>
      </c>
      <c r="C22" s="18"/>
      <c r="D22" s="19"/>
      <c r="E22" s="20"/>
      <c r="F22" s="20"/>
      <c r="G22" s="20"/>
      <c r="H22" s="20"/>
    </row>
    <row r="23" spans="1:242" s="47" customFormat="1" ht="22.5" customHeight="1">
      <c r="A23" s="23">
        <v>88</v>
      </c>
      <c r="B23" s="45" t="s">
        <v>38</v>
      </c>
      <c r="C23" s="23">
        <v>70</v>
      </c>
      <c r="D23" s="24">
        <v>70</v>
      </c>
      <c r="E23" s="66">
        <v>0.98</v>
      </c>
      <c r="F23" s="66">
        <v>7.07</v>
      </c>
      <c r="G23" s="66">
        <v>4.62</v>
      </c>
      <c r="H23" s="66">
        <v>86.1</v>
      </c>
      <c r="I23" s="67"/>
    </row>
    <row r="24" spans="1:242" s="26" customFormat="1" ht="20.100000000000001" customHeight="1">
      <c r="A24" s="21">
        <v>155</v>
      </c>
      <c r="B24" s="22" t="s">
        <v>39</v>
      </c>
      <c r="C24" s="23">
        <v>200</v>
      </c>
      <c r="D24" s="24">
        <v>200</v>
      </c>
      <c r="E24" s="25">
        <v>4.72</v>
      </c>
      <c r="F24" s="25">
        <v>2.08</v>
      </c>
      <c r="G24" s="25">
        <v>20.239999999999998</v>
      </c>
      <c r="H24" s="25">
        <v>119.2</v>
      </c>
    </row>
    <row r="25" spans="1:242" s="72" customFormat="1" ht="20.100000000000001" customHeight="1">
      <c r="A25" s="23">
        <v>331</v>
      </c>
      <c r="B25" s="68" t="s">
        <v>40</v>
      </c>
      <c r="C25" s="69">
        <v>90</v>
      </c>
      <c r="D25" s="70">
        <v>90</v>
      </c>
      <c r="E25" s="71">
        <v>18</v>
      </c>
      <c r="F25" s="71">
        <v>12.214285714285714</v>
      </c>
      <c r="G25" s="71">
        <v>0</v>
      </c>
      <c r="H25" s="71">
        <v>182.57142857142858</v>
      </c>
    </row>
    <row r="26" spans="1:242" s="73" customFormat="1" ht="20.100000000000001" customHeight="1">
      <c r="A26" s="23">
        <v>143</v>
      </c>
      <c r="B26" s="22" t="s">
        <v>41</v>
      </c>
      <c r="C26" s="23">
        <v>150</v>
      </c>
      <c r="D26" s="24">
        <v>150</v>
      </c>
      <c r="E26" s="25">
        <v>2.5285714285714285</v>
      </c>
      <c r="F26" s="25">
        <v>15.7</v>
      </c>
      <c r="G26" s="25">
        <v>12.285714285714286</v>
      </c>
      <c r="H26" s="25">
        <v>202.85714285714286</v>
      </c>
    </row>
    <row r="27" spans="1:242" s="34" customFormat="1" ht="20.100000000000001" customHeight="1">
      <c r="A27" s="28" t="s">
        <v>20</v>
      </c>
      <c r="B27" s="29" t="s">
        <v>7</v>
      </c>
      <c r="C27" s="30">
        <v>50</v>
      </c>
      <c r="D27" s="28">
        <v>50</v>
      </c>
      <c r="E27" s="31">
        <v>3.8</v>
      </c>
      <c r="F27" s="31">
        <v>0.4</v>
      </c>
      <c r="G27" s="31">
        <v>24.6</v>
      </c>
      <c r="H27" s="31">
        <v>117</v>
      </c>
      <c r="I27" s="32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</row>
    <row r="28" spans="1:242" s="64" customFormat="1" ht="20.100000000000001" customHeight="1">
      <c r="A28" s="28" t="s">
        <v>21</v>
      </c>
      <c r="B28" s="35" t="s">
        <v>22</v>
      </c>
      <c r="C28" s="36">
        <v>30</v>
      </c>
      <c r="D28" s="36">
        <v>30</v>
      </c>
      <c r="E28" s="37">
        <v>2.04</v>
      </c>
      <c r="F28" s="37">
        <v>0.39</v>
      </c>
      <c r="G28" s="37">
        <v>11.94</v>
      </c>
      <c r="H28" s="37">
        <v>59.4</v>
      </c>
    </row>
    <row r="29" spans="1:242" s="26" customFormat="1" ht="20.100000000000001" customHeight="1">
      <c r="A29" s="21">
        <v>486</v>
      </c>
      <c r="B29" s="22" t="s">
        <v>42</v>
      </c>
      <c r="C29" s="23">
        <v>200</v>
      </c>
      <c r="D29" s="24">
        <v>200</v>
      </c>
      <c r="E29" s="25">
        <v>0.1</v>
      </c>
      <c r="F29" s="25">
        <v>0.1</v>
      </c>
      <c r="G29" s="25">
        <v>11.1</v>
      </c>
      <c r="H29" s="25">
        <v>46</v>
      </c>
    </row>
    <row r="30" spans="1:242" s="65" customFormat="1" ht="20.100000000000001" customHeight="1">
      <c r="A30" s="52"/>
      <c r="B30" s="53" t="s">
        <v>27</v>
      </c>
      <c r="C30" s="54">
        <f>SUM(C23:C29)</f>
        <v>790</v>
      </c>
      <c r="D30" s="54">
        <v>790</v>
      </c>
      <c r="E30" s="55">
        <f>SUM(E23:E29)</f>
        <v>32.168571428571433</v>
      </c>
      <c r="F30" s="55">
        <f t="shared" ref="F30:H30" si="2">SUM(F23:F29)</f>
        <v>37.954285714285717</v>
      </c>
      <c r="G30" s="55">
        <f t="shared" si="2"/>
        <v>84.785714285714278</v>
      </c>
      <c r="H30" s="55">
        <f t="shared" si="2"/>
        <v>813.12857142857149</v>
      </c>
    </row>
    <row r="31" spans="1:242" s="63" customFormat="1" ht="20.100000000000001" customHeight="1">
      <c r="A31" s="16"/>
      <c r="B31" s="17" t="s">
        <v>18</v>
      </c>
      <c r="C31" s="18"/>
      <c r="D31" s="19"/>
      <c r="E31" s="20"/>
      <c r="F31" s="20"/>
      <c r="G31" s="20"/>
      <c r="H31" s="20"/>
    </row>
    <row r="32" spans="1:242" s="48" customFormat="1" ht="20.100000000000001" customHeight="1">
      <c r="A32" s="21">
        <v>338</v>
      </c>
      <c r="B32" s="22" t="s">
        <v>23</v>
      </c>
      <c r="C32" s="23">
        <v>170</v>
      </c>
      <c r="D32" s="24">
        <v>170</v>
      </c>
      <c r="E32" s="25">
        <v>0.68</v>
      </c>
      <c r="F32" s="25">
        <v>0.68</v>
      </c>
      <c r="G32" s="25">
        <v>16.660000000000004</v>
      </c>
      <c r="H32" s="25">
        <v>79.900000000000006</v>
      </c>
    </row>
    <row r="33" spans="1:242" s="75" customFormat="1" ht="20.100000000000001" customHeight="1">
      <c r="A33" s="36">
        <v>389</v>
      </c>
      <c r="B33" s="35" t="s">
        <v>28</v>
      </c>
      <c r="C33" s="36">
        <v>200</v>
      </c>
      <c r="D33" s="36">
        <v>200</v>
      </c>
      <c r="E33" s="37">
        <v>1</v>
      </c>
      <c r="F33" s="37">
        <v>0</v>
      </c>
      <c r="G33" s="37">
        <v>20.2</v>
      </c>
      <c r="H33" s="37">
        <v>84.8</v>
      </c>
      <c r="I33" s="74"/>
    </row>
    <row r="34" spans="1:242" s="65" customFormat="1" ht="20.100000000000001" customHeight="1">
      <c r="A34" s="52"/>
      <c r="B34" s="53" t="s">
        <v>27</v>
      </c>
      <c r="C34" s="54">
        <f>SUM(C32:C33)</f>
        <v>370</v>
      </c>
      <c r="D34" s="54">
        <v>370</v>
      </c>
      <c r="E34" s="55">
        <f>SUM(E32:E33)</f>
        <v>1.6800000000000002</v>
      </c>
      <c r="F34" s="55">
        <f t="shared" ref="F34:H34" si="3">SUM(F32:F33)</f>
        <v>0.68</v>
      </c>
      <c r="G34" s="55">
        <f t="shared" si="3"/>
        <v>36.86</v>
      </c>
      <c r="H34" s="55">
        <f t="shared" si="3"/>
        <v>164.7</v>
      </c>
    </row>
    <row r="35" spans="1:242" s="63" customFormat="1" ht="20.100000000000001" customHeight="1">
      <c r="A35" s="16"/>
      <c r="B35" s="17" t="s">
        <v>11</v>
      </c>
      <c r="C35" s="18"/>
      <c r="D35" s="19"/>
      <c r="E35" s="20"/>
      <c r="F35" s="20"/>
      <c r="G35" s="20"/>
      <c r="H35" s="20"/>
    </row>
    <row r="36" spans="1:242" s="47" customFormat="1" ht="20.100000000000001" customHeight="1">
      <c r="A36" s="23">
        <v>70</v>
      </c>
      <c r="B36" s="45" t="s">
        <v>43</v>
      </c>
      <c r="C36" s="23">
        <v>70</v>
      </c>
      <c r="D36" s="24">
        <v>70</v>
      </c>
      <c r="E36" s="46">
        <v>0.56000000000000005</v>
      </c>
      <c r="F36" s="46">
        <v>7.0000000000000007E-2</v>
      </c>
      <c r="G36" s="46">
        <v>1.19</v>
      </c>
      <c r="H36" s="46">
        <v>7</v>
      </c>
    </row>
    <row r="37" spans="1:242" s="26" customFormat="1" ht="20.100000000000001" customHeight="1">
      <c r="A37" s="21">
        <v>299</v>
      </c>
      <c r="B37" s="22" t="s">
        <v>44</v>
      </c>
      <c r="C37" s="23">
        <v>150</v>
      </c>
      <c r="D37" s="24">
        <v>150</v>
      </c>
      <c r="E37" s="25">
        <v>14.678571428571429</v>
      </c>
      <c r="F37" s="25">
        <v>2.4642857142857144</v>
      </c>
      <c r="G37" s="25">
        <v>7.1785714285714288</v>
      </c>
      <c r="H37" s="25">
        <v>110.35714285714286</v>
      </c>
    </row>
    <row r="38" spans="1:242" s="47" customFormat="1" ht="20.100000000000001" customHeight="1">
      <c r="A38" s="23">
        <v>205</v>
      </c>
      <c r="B38" s="45" t="s">
        <v>45</v>
      </c>
      <c r="C38" s="23">
        <v>150</v>
      </c>
      <c r="D38" s="24">
        <v>150</v>
      </c>
      <c r="E38" s="46">
        <v>5.1719999999999988</v>
      </c>
      <c r="F38" s="46">
        <v>5.9880000000000004</v>
      </c>
      <c r="G38" s="46">
        <v>28.524000000000001</v>
      </c>
      <c r="H38" s="46">
        <v>188.4</v>
      </c>
    </row>
    <row r="39" spans="1:242" s="34" customFormat="1" ht="20.100000000000001" customHeight="1">
      <c r="A39" s="28" t="s">
        <v>20</v>
      </c>
      <c r="B39" s="29" t="s">
        <v>7</v>
      </c>
      <c r="C39" s="30">
        <v>50</v>
      </c>
      <c r="D39" s="28">
        <v>50</v>
      </c>
      <c r="E39" s="31">
        <v>3.8</v>
      </c>
      <c r="F39" s="31">
        <v>0.4</v>
      </c>
      <c r="G39" s="31">
        <v>24.6</v>
      </c>
      <c r="H39" s="31">
        <v>117</v>
      </c>
      <c r="I39" s="32"/>
      <c r="J39" s="32"/>
      <c r="K39" s="32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</row>
    <row r="40" spans="1:242" s="64" customFormat="1" ht="20.100000000000001" customHeight="1">
      <c r="A40" s="28" t="s">
        <v>21</v>
      </c>
      <c r="B40" s="35" t="s">
        <v>22</v>
      </c>
      <c r="C40" s="36">
        <v>30</v>
      </c>
      <c r="D40" s="36">
        <v>30</v>
      </c>
      <c r="E40" s="37">
        <v>2.04</v>
      </c>
      <c r="F40" s="37">
        <v>0.39</v>
      </c>
      <c r="G40" s="37">
        <v>11.94</v>
      </c>
      <c r="H40" s="37">
        <v>59.4</v>
      </c>
    </row>
    <row r="41" spans="1:242" s="43" customFormat="1" ht="20.100000000000001" customHeight="1">
      <c r="A41" s="38">
        <v>457</v>
      </c>
      <c r="B41" s="39" t="s">
        <v>8</v>
      </c>
      <c r="C41" s="44" t="s">
        <v>46</v>
      </c>
      <c r="D41" s="38">
        <v>200</v>
      </c>
      <c r="E41" s="40">
        <v>0.2</v>
      </c>
      <c r="F41" s="40">
        <v>0.1</v>
      </c>
      <c r="G41" s="40">
        <v>9.3000000000000007</v>
      </c>
      <c r="H41" s="40">
        <v>38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</row>
    <row r="42" spans="1:242" s="65" customFormat="1" ht="20.100000000000001" customHeight="1">
      <c r="A42" s="52"/>
      <c r="B42" s="53" t="s">
        <v>27</v>
      </c>
      <c r="C42" s="76">
        <v>650</v>
      </c>
      <c r="D42" s="54">
        <v>650</v>
      </c>
      <c r="E42" s="55">
        <f>SUM(E36:E41)</f>
        <v>26.450571428571429</v>
      </c>
      <c r="F42" s="55">
        <f t="shared" ref="F42:H42" si="4">SUM(F36:F41)</f>
        <v>9.4122857142857157</v>
      </c>
      <c r="G42" s="55">
        <f t="shared" si="4"/>
        <v>82.732571428571433</v>
      </c>
      <c r="H42" s="55">
        <f t="shared" si="4"/>
        <v>520.15714285714284</v>
      </c>
    </row>
    <row r="43" spans="1:242" s="63" customFormat="1" ht="20.100000000000001" customHeight="1">
      <c r="A43" s="49"/>
      <c r="B43" s="17" t="s">
        <v>25</v>
      </c>
      <c r="C43" s="18"/>
      <c r="D43" s="19"/>
      <c r="E43" s="20"/>
      <c r="F43" s="20"/>
      <c r="G43" s="20"/>
      <c r="H43" s="20"/>
    </row>
    <row r="44" spans="1:242" s="61" customFormat="1" ht="20.100000000000001" customHeight="1">
      <c r="A44" s="58">
        <v>386</v>
      </c>
      <c r="B44" s="59" t="s">
        <v>30</v>
      </c>
      <c r="C44" s="36">
        <v>180</v>
      </c>
      <c r="D44" s="36">
        <v>180</v>
      </c>
      <c r="E44" s="60">
        <v>5.4</v>
      </c>
      <c r="F44" s="60">
        <v>0.9</v>
      </c>
      <c r="G44" s="60">
        <v>7.2</v>
      </c>
      <c r="H44" s="60">
        <v>58.5</v>
      </c>
    </row>
    <row r="45" spans="1:242" s="48" customFormat="1" ht="20.100000000000001" customHeight="1">
      <c r="A45" s="28" t="s">
        <v>47</v>
      </c>
      <c r="B45" s="77" t="s">
        <v>48</v>
      </c>
      <c r="C45" s="78">
        <v>20</v>
      </c>
      <c r="D45" s="78">
        <v>20</v>
      </c>
      <c r="E45" s="79">
        <v>1.18</v>
      </c>
      <c r="F45" s="79">
        <v>0.94</v>
      </c>
      <c r="G45" s="79">
        <v>15</v>
      </c>
      <c r="H45" s="79">
        <v>73.2</v>
      </c>
    </row>
    <row r="46" spans="1:242" s="65" customFormat="1" ht="20.100000000000001" customHeight="1">
      <c r="A46" s="56"/>
      <c r="B46" s="53" t="s">
        <v>27</v>
      </c>
      <c r="C46" s="54">
        <f>SUM(C44:C45)</f>
        <v>200</v>
      </c>
      <c r="D46" s="54">
        <v>200</v>
      </c>
      <c r="E46" s="55">
        <f>SUM(E44:E45)</f>
        <v>6.58</v>
      </c>
      <c r="F46" s="55">
        <f t="shared" ref="F46:H46" si="5">SUM(F44:F45)</f>
        <v>1.8399999999999999</v>
      </c>
      <c r="G46" s="55">
        <f t="shared" si="5"/>
        <v>22.2</v>
      </c>
      <c r="H46" s="55">
        <f t="shared" si="5"/>
        <v>131.69999999999999</v>
      </c>
    </row>
    <row r="47" spans="1:242" s="65" customFormat="1" ht="20.100000000000001" customHeight="1">
      <c r="A47" s="52"/>
      <c r="B47" s="53" t="s">
        <v>29</v>
      </c>
      <c r="C47" s="54">
        <f>C46+C42+C34+C30+C21+C17</f>
        <v>2795</v>
      </c>
      <c r="D47" s="54">
        <f t="shared" ref="D47:H47" si="6">D46+D42+D34+D30+D21+D17</f>
        <v>2795</v>
      </c>
      <c r="E47" s="57">
        <f t="shared" si="6"/>
        <v>97.147952380952376</v>
      </c>
      <c r="F47" s="57">
        <f t="shared" si="6"/>
        <v>86.184845238095249</v>
      </c>
      <c r="G47" s="57">
        <f t="shared" si="6"/>
        <v>331.51608333333331</v>
      </c>
      <c r="H47" s="57">
        <f t="shared" si="6"/>
        <v>2498.5250000000001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2025-01-13T12:38:42Z</dcterms:modified>
</cp:coreProperties>
</file>