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5" i="1"/>
  <c r="H44"/>
  <c r="G44"/>
  <c r="F44"/>
  <c r="E44"/>
  <c r="C44"/>
  <c r="H40"/>
  <c r="G40"/>
  <c r="F40"/>
  <c r="E40"/>
  <c r="C40"/>
  <c r="H32"/>
  <c r="G32"/>
  <c r="F32"/>
  <c r="E32"/>
  <c r="C32"/>
  <c r="H28"/>
  <c r="G28"/>
  <c r="F28"/>
  <c r="E28"/>
  <c r="C28"/>
  <c r="H20"/>
  <c r="G20"/>
  <c r="F20"/>
  <c r="E20"/>
  <c r="H16"/>
  <c r="G16"/>
  <c r="F16"/>
  <c r="E16"/>
  <c r="E45" l="1"/>
  <c r="G45"/>
  <c r="C45"/>
  <c r="F45"/>
  <c r="H45"/>
</calcChain>
</file>

<file path=xl/sharedStrings.xml><?xml version="1.0" encoding="utf-8"?>
<sst xmlns="http://schemas.openxmlformats.org/spreadsheetml/2006/main" count="63" uniqueCount="49">
  <si>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</si>
  <si>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</si>
  <si>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</si>
  <si>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</si>
  <si>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</si>
  <si>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</si>
  <si>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</si>
  <si>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</si>
  <si>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</si>
  <si>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</si>
  <si>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</si>
  <si>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</si>
  <si>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</si>
  <si>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</si>
  <si>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</si>
  <si>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</si>
  <si>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</si>
  <si>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</si>
  <si>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</si>
  <si>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</si>
  <si>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</si>
  <si>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</si>
  <si>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</si>
  <si>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</si>
  <si>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</si>
  <si>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</si>
  <si>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</si>
  <si>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</si>
  <si>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</si>
  <si>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</si>
  <si>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</si>
  <si>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</si>
  <si>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>Бутерброд горячий с сыром</t>
  </si>
  <si>
    <t>Каша жидкая молочная из гречневой крупы  с м\с</t>
  </si>
  <si>
    <t>200/10</t>
  </si>
  <si>
    <t>Блинчики со сгущ. молоком</t>
  </si>
  <si>
    <t>100/20</t>
  </si>
  <si>
    <t>Кофейный напиток с молоком</t>
  </si>
  <si>
    <t xml:space="preserve">Овощи натуральные по сезону </t>
  </si>
  <si>
    <t>Рассольник ленинградский</t>
  </si>
  <si>
    <t>Бигус</t>
  </si>
  <si>
    <t>Компот из смеси сухофруктов</t>
  </si>
  <si>
    <t>Салат из капусты белокочанной</t>
  </si>
  <si>
    <t>Шницель рыбный натуральный</t>
  </si>
  <si>
    <t xml:space="preserve">Пюре картофельное </t>
  </si>
  <si>
    <t xml:space="preserve"> </t>
  </si>
  <si>
    <r>
      <t>581</t>
    </r>
    <r>
      <rPr>
        <sz val="9"/>
        <color rgb="FF000000"/>
        <rFont val="Times New Roman"/>
        <family val="1"/>
        <charset val="204"/>
      </rPr>
      <t>(ПР)</t>
    </r>
  </si>
  <si>
    <t>Кондитерские изделия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</si>
  <si>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"_______"_____________  2024г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</si>
</sst>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95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20" fillId="0" borderId="0" xfId="3" applyFont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5" fillId="0" borderId="1" xfId="3" applyFont="1" applyBorder="1" applyAlignment="1">
      <alignment horizontal="center" vertical="center" wrapText="1"/>
    </xf>
    <xf numFmtId="0" fontId="25" fillId="0" borderId="0" xfId="3" applyFont="1" applyAlignment="1">
      <alignment wrapText="1"/>
    </xf>
    <xf numFmtId="2" fontId="25" fillId="0" borderId="1" xfId="3" applyNumberFormat="1" applyFont="1" applyBorder="1" applyAlignment="1">
      <alignment horizontal="right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vertical="center" wrapText="1"/>
    </xf>
    <xf numFmtId="0" fontId="16" fillId="0" borderId="1" xfId="5" applyNumberFormat="1" applyFont="1" applyBorder="1" applyAlignment="1">
      <alignment horizontal="center" vertical="center" wrapText="1"/>
    </xf>
    <xf numFmtId="1" fontId="16" fillId="0" borderId="1" xfId="5" applyNumberFormat="1" applyFont="1" applyBorder="1" applyAlignment="1">
      <alignment horizontal="center" vertical="center" wrapText="1"/>
    </xf>
    <xf numFmtId="2" fontId="16" fillId="0" borderId="1" xfId="5" applyNumberFormat="1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2" fontId="20" fillId="0" borderId="1" xfId="3" applyNumberFormat="1" applyFont="1" applyBorder="1" applyAlignment="1">
      <alignment horizontal="center" vertical="center" wrapText="1"/>
    </xf>
    <xf numFmtId="0" fontId="26" fillId="0" borderId="1" xfId="3" applyFont="1" applyBorder="1" applyAlignment="1">
      <alignment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vertical="center" wrapText="1"/>
    </xf>
    <xf numFmtId="2" fontId="16" fillId="2" borderId="1" xfId="4" applyNumberFormat="1" applyFont="1" applyFill="1" applyBorder="1" applyAlignment="1">
      <alignment vertical="center" wrapText="1"/>
    </xf>
    <xf numFmtId="0" fontId="5" fillId="0" borderId="0" xfId="4" applyFont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9" fillId="0" borderId="1" xfId="3" applyNumberFormat="1" applyFont="1" applyBorder="1" applyAlignment="1">
      <alignment horizontal="right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vertic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5"/>
  <sheetViews>
    <sheetView tabSelected="1" zoomScale="71" zoomScaleNormal="71" workbookViewId="0">
      <selection activeCell="Q2" sqref="Q2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3" s="1" customFormat="1" ht="18.75" customHeight="1">
      <c r="B1" s="89" t="s">
        <v>0</v>
      </c>
      <c r="C1" s="89"/>
      <c r="D1" s="89"/>
      <c r="E1" s="89"/>
      <c r="F1" s="89"/>
      <c r="G1" s="89"/>
    </row>
    <row r="2" spans="1:243" s="14" customFormat="1" ht="161.25" customHeight="1">
      <c r="A2" s="90" t="s">
        <v>48</v>
      </c>
      <c r="B2" s="90"/>
      <c r="C2" s="91" t="s">
        <v>18</v>
      </c>
      <c r="D2" s="91"/>
      <c r="E2" s="91"/>
      <c r="F2" s="91"/>
      <c r="G2" s="91"/>
      <c r="H2" s="91"/>
    </row>
    <row r="3" spans="1:243" s="1" customFormat="1" ht="18" customHeight="1">
      <c r="B3" s="3"/>
      <c r="C3" s="4"/>
      <c r="D3" s="5" t="s">
        <v>20</v>
      </c>
      <c r="E3" s="6"/>
      <c r="F3" s="7"/>
      <c r="G3" s="7"/>
    </row>
    <row r="4" spans="1:243" s="1" customFormat="1" ht="9.75" hidden="1" customHeight="1">
      <c r="B4" s="3"/>
      <c r="C4" s="4"/>
      <c r="D4" s="5"/>
      <c r="E4" s="13"/>
      <c r="F4" s="7"/>
      <c r="G4" s="7"/>
    </row>
    <row r="5" spans="1:243" s="1" customFormat="1" ht="21" customHeight="1">
      <c r="B5" s="3"/>
      <c r="C5" s="52" t="s">
        <v>27</v>
      </c>
      <c r="D5" s="5"/>
      <c r="E5" s="53">
        <v>45680</v>
      </c>
      <c r="F5" s="7"/>
      <c r="G5" s="7"/>
    </row>
    <row r="6" spans="1:243" s="8" customFormat="1" ht="21.75" customHeight="1">
      <c r="A6" s="92" t="s">
        <v>1</v>
      </c>
      <c r="B6" s="92"/>
      <c r="C6" s="92"/>
      <c r="D6" s="92"/>
      <c r="E6" s="92"/>
      <c r="F6" s="92"/>
      <c r="G6" s="92"/>
      <c r="H6" s="92"/>
    </row>
    <row r="7" spans="1:243" s="2" customFormat="1" ht="20.100000000000001" customHeight="1">
      <c r="A7" s="93" t="s">
        <v>2</v>
      </c>
      <c r="B7" s="93" t="s">
        <v>3</v>
      </c>
      <c r="C7" s="93" t="s">
        <v>12</v>
      </c>
      <c r="D7" s="94" t="s">
        <v>4</v>
      </c>
      <c r="E7" s="15" t="s">
        <v>13</v>
      </c>
      <c r="F7" s="15" t="s">
        <v>14</v>
      </c>
      <c r="G7" s="93" t="s">
        <v>15</v>
      </c>
      <c r="H7" s="93" t="s">
        <v>16</v>
      </c>
    </row>
    <row r="8" spans="1:243" s="12" customFormat="1" ht="19.5" customHeight="1">
      <c r="A8" s="93"/>
      <c r="B8" s="93"/>
      <c r="C8" s="93"/>
      <c r="D8" s="94"/>
      <c r="E8" s="15" t="s">
        <v>5</v>
      </c>
      <c r="F8" s="15" t="s">
        <v>5</v>
      </c>
      <c r="G8" s="93"/>
      <c r="H8" s="93"/>
    </row>
    <row r="9" spans="1:243" s="21" customFormat="1" ht="20.100000000000001" customHeight="1">
      <c r="A9" s="51"/>
      <c r="B9" s="17" t="s">
        <v>6</v>
      </c>
      <c r="C9" s="18"/>
      <c r="D9" s="19"/>
      <c r="E9" s="76"/>
      <c r="F9" s="76"/>
      <c r="G9" s="76"/>
      <c r="H9" s="76"/>
    </row>
    <row r="10" spans="1:243" s="27" customFormat="1" ht="20.100000000000001" customHeight="1">
      <c r="A10" s="22">
        <v>14</v>
      </c>
      <c r="B10" s="23" t="s">
        <v>17</v>
      </c>
      <c r="C10" s="24">
        <v>10</v>
      </c>
      <c r="D10" s="25">
        <v>10</v>
      </c>
      <c r="E10" s="26">
        <v>0.08</v>
      </c>
      <c r="F10" s="26">
        <v>7.25</v>
      </c>
      <c r="G10" s="26">
        <v>0.13</v>
      </c>
      <c r="H10" s="26">
        <v>66</v>
      </c>
    </row>
    <row r="11" spans="1:243" s="27" customFormat="1" ht="20.100000000000001" customHeight="1">
      <c r="A11" s="22">
        <v>14</v>
      </c>
      <c r="B11" s="23" t="s">
        <v>32</v>
      </c>
      <c r="C11" s="24">
        <v>60</v>
      </c>
      <c r="D11" s="25">
        <v>60</v>
      </c>
      <c r="E11" s="26">
        <v>7.5</v>
      </c>
      <c r="F11" s="26">
        <v>11.2</v>
      </c>
      <c r="G11" s="26">
        <v>14.1</v>
      </c>
      <c r="H11" s="26">
        <v>187</v>
      </c>
    </row>
    <row r="12" spans="1:243" s="27" customFormat="1" ht="30" customHeight="1">
      <c r="A12" s="22">
        <v>183</v>
      </c>
      <c r="B12" s="77" t="s">
        <v>33</v>
      </c>
      <c r="C12" s="24" t="s">
        <v>34</v>
      </c>
      <c r="D12" s="25">
        <v>210</v>
      </c>
      <c r="E12" s="26">
        <v>9.09</v>
      </c>
      <c r="F12" s="26">
        <v>12.99</v>
      </c>
      <c r="G12" s="26">
        <v>35.18</v>
      </c>
      <c r="H12" s="26">
        <v>295</v>
      </c>
    </row>
    <row r="13" spans="1:243" s="35" customFormat="1" ht="20.100000000000001" customHeight="1">
      <c r="A13" s="29" t="s">
        <v>21</v>
      </c>
      <c r="B13" s="30" t="s">
        <v>7</v>
      </c>
      <c r="C13" s="31">
        <v>40</v>
      </c>
      <c r="D13" s="29">
        <v>40</v>
      </c>
      <c r="E13" s="32">
        <v>3.04</v>
      </c>
      <c r="F13" s="32">
        <v>0.32</v>
      </c>
      <c r="G13" s="32">
        <v>19.68</v>
      </c>
      <c r="H13" s="32">
        <v>93.6</v>
      </c>
      <c r="I13" s="33"/>
      <c r="J13" s="33"/>
      <c r="K13" s="33"/>
      <c r="L13" s="33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</row>
    <row r="14" spans="1:243" s="39" customFormat="1" ht="20.100000000000001" customHeight="1">
      <c r="A14" s="29" t="s">
        <v>22</v>
      </c>
      <c r="B14" s="36" t="s">
        <v>23</v>
      </c>
      <c r="C14" s="37">
        <v>20</v>
      </c>
      <c r="D14" s="37">
        <v>20</v>
      </c>
      <c r="E14" s="38">
        <v>1.36</v>
      </c>
      <c r="F14" s="38">
        <v>0.26</v>
      </c>
      <c r="G14" s="38">
        <v>7.96</v>
      </c>
      <c r="H14" s="38">
        <v>39.6</v>
      </c>
    </row>
    <row r="15" spans="1:243" s="45" customFormat="1" ht="20.100000000000001" customHeight="1">
      <c r="A15" s="40">
        <v>457</v>
      </c>
      <c r="B15" s="41" t="s">
        <v>8</v>
      </c>
      <c r="C15" s="46">
        <v>200</v>
      </c>
      <c r="D15" s="40">
        <v>200</v>
      </c>
      <c r="E15" s="42">
        <v>0.2</v>
      </c>
      <c r="F15" s="42">
        <v>0.1</v>
      </c>
      <c r="G15" s="42">
        <v>9.3000000000000007</v>
      </c>
      <c r="H15" s="42">
        <v>38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</row>
    <row r="16" spans="1:243" s="27" customFormat="1" ht="20.100000000000001" customHeight="1">
      <c r="A16" s="54"/>
      <c r="B16" s="55" t="s">
        <v>28</v>
      </c>
      <c r="C16" s="56">
        <v>540</v>
      </c>
      <c r="D16" s="56">
        <v>540</v>
      </c>
      <c r="E16" s="57">
        <f>SUM(E10:E15)</f>
        <v>21.27</v>
      </c>
      <c r="F16" s="57">
        <f t="shared" ref="F16:H16" si="0">SUM(F10:F15)</f>
        <v>32.119999999999997</v>
      </c>
      <c r="G16" s="57">
        <f t="shared" si="0"/>
        <v>86.35</v>
      </c>
      <c r="H16" s="57">
        <f t="shared" si="0"/>
        <v>719.2</v>
      </c>
    </row>
    <row r="17" spans="1:243" s="21" customFormat="1" ht="20.100000000000001" customHeight="1">
      <c r="A17" s="16"/>
      <c r="B17" s="17" t="s">
        <v>9</v>
      </c>
      <c r="C17" s="18"/>
      <c r="D17" s="19"/>
      <c r="E17" s="20"/>
      <c r="F17" s="20"/>
      <c r="G17" s="20"/>
      <c r="H17" s="20"/>
    </row>
    <row r="18" spans="1:243" s="49" customFormat="1" ht="19.5" customHeight="1">
      <c r="A18" s="24">
        <v>399</v>
      </c>
      <c r="B18" s="47" t="s">
        <v>35</v>
      </c>
      <c r="C18" s="24" t="s">
        <v>36</v>
      </c>
      <c r="D18" s="25">
        <v>120</v>
      </c>
      <c r="E18" s="48">
        <v>6.52</v>
      </c>
      <c r="F18" s="48">
        <v>3.71</v>
      </c>
      <c r="G18" s="48">
        <v>40.47</v>
      </c>
      <c r="H18" s="48">
        <v>221</v>
      </c>
    </row>
    <row r="19" spans="1:243" s="27" customFormat="1" ht="20.100000000000001" customHeight="1">
      <c r="A19" s="22">
        <v>379</v>
      </c>
      <c r="B19" s="23" t="s">
        <v>37</v>
      </c>
      <c r="C19" s="24">
        <v>180</v>
      </c>
      <c r="D19" s="25">
        <v>180</v>
      </c>
      <c r="E19" s="26">
        <v>2.8494000000000002</v>
      </c>
      <c r="F19" s="26">
        <v>2.4102000000000001</v>
      </c>
      <c r="G19" s="26">
        <v>14.351400000000002</v>
      </c>
      <c r="H19" s="26">
        <v>9.0540000000000003</v>
      </c>
    </row>
    <row r="20" spans="1:243" s="27" customFormat="1" ht="20.100000000000001" customHeight="1">
      <c r="A20" s="54"/>
      <c r="B20" s="55" t="s">
        <v>28</v>
      </c>
      <c r="C20" s="56">
        <v>300</v>
      </c>
      <c r="D20" s="56">
        <v>300</v>
      </c>
      <c r="E20" s="57">
        <f>SUM(E18:E19)</f>
        <v>9.3693999999999988</v>
      </c>
      <c r="F20" s="57">
        <f t="shared" ref="F20:H20" si="1">SUM(F18:F19)</f>
        <v>6.1202000000000005</v>
      </c>
      <c r="G20" s="57">
        <f t="shared" si="1"/>
        <v>54.821399999999997</v>
      </c>
      <c r="H20" s="57">
        <f t="shared" si="1"/>
        <v>230.054</v>
      </c>
    </row>
    <row r="21" spans="1:243" s="21" customFormat="1" ht="20.100000000000001" customHeight="1">
      <c r="A21" s="16"/>
      <c r="B21" s="17" t="s">
        <v>10</v>
      </c>
      <c r="C21" s="18"/>
      <c r="D21" s="19"/>
      <c r="E21" s="20"/>
      <c r="F21" s="20"/>
      <c r="G21" s="20"/>
      <c r="H21" s="20"/>
    </row>
    <row r="22" spans="1:243" s="49" customFormat="1" ht="20.100000000000001" customHeight="1">
      <c r="A22" s="24">
        <v>70</v>
      </c>
      <c r="B22" s="47" t="s">
        <v>38</v>
      </c>
      <c r="C22" s="24">
        <v>70</v>
      </c>
      <c r="D22" s="25">
        <v>70</v>
      </c>
      <c r="E22" s="48">
        <v>0.56000000000000005</v>
      </c>
      <c r="F22" s="48">
        <v>7.0000000000000007E-2</v>
      </c>
      <c r="G22" s="48">
        <v>1.19</v>
      </c>
      <c r="H22" s="48">
        <v>7</v>
      </c>
    </row>
    <row r="23" spans="1:243" s="27" customFormat="1" ht="20.100000000000001" customHeight="1">
      <c r="A23" s="22">
        <v>96</v>
      </c>
      <c r="B23" s="23" t="s">
        <v>39</v>
      </c>
      <c r="C23" s="24">
        <v>200</v>
      </c>
      <c r="D23" s="25">
        <v>200</v>
      </c>
      <c r="E23" s="26">
        <v>1.6739999999999997</v>
      </c>
      <c r="F23" s="26">
        <v>4.0739999999999998</v>
      </c>
      <c r="G23" s="26">
        <v>10.151999999999999</v>
      </c>
      <c r="H23" s="26">
        <v>91.6</v>
      </c>
    </row>
    <row r="24" spans="1:243" s="68" customFormat="1" ht="20.100000000000001" customHeight="1">
      <c r="A24" s="63">
        <v>329</v>
      </c>
      <c r="B24" s="64" t="s">
        <v>40</v>
      </c>
      <c r="C24" s="65">
        <v>240</v>
      </c>
      <c r="D24" s="66">
        <v>240</v>
      </c>
      <c r="E24" s="67">
        <v>21.6</v>
      </c>
      <c r="F24" s="67">
        <v>15.96</v>
      </c>
      <c r="G24" s="67">
        <v>6.24</v>
      </c>
      <c r="H24" s="67">
        <v>255.6</v>
      </c>
    </row>
    <row r="25" spans="1:243" s="35" customFormat="1" ht="20.100000000000001" customHeight="1">
      <c r="A25" s="29" t="s">
        <v>21</v>
      </c>
      <c r="B25" s="30" t="s">
        <v>7</v>
      </c>
      <c r="C25" s="31">
        <v>50</v>
      </c>
      <c r="D25" s="29">
        <v>50</v>
      </c>
      <c r="E25" s="32">
        <v>3.8</v>
      </c>
      <c r="F25" s="32">
        <v>0.4</v>
      </c>
      <c r="G25" s="32">
        <v>24.6</v>
      </c>
      <c r="H25" s="32">
        <v>117</v>
      </c>
      <c r="I25" s="33"/>
      <c r="J25" s="33"/>
      <c r="K25" s="33"/>
      <c r="L25" s="33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</row>
    <row r="26" spans="1:243" s="39" customFormat="1" ht="20.100000000000001" customHeight="1">
      <c r="A26" s="29" t="s">
        <v>22</v>
      </c>
      <c r="B26" s="36" t="s">
        <v>23</v>
      </c>
      <c r="C26" s="37">
        <v>30</v>
      </c>
      <c r="D26" s="37">
        <v>30</v>
      </c>
      <c r="E26" s="38">
        <v>2.04</v>
      </c>
      <c r="F26" s="38">
        <v>0.39</v>
      </c>
      <c r="G26" s="38">
        <v>11.94</v>
      </c>
      <c r="H26" s="38">
        <v>59.4</v>
      </c>
    </row>
    <row r="27" spans="1:243" s="81" customFormat="1" ht="20.100000000000001" customHeight="1">
      <c r="A27" s="78">
        <v>495</v>
      </c>
      <c r="B27" s="79" t="s">
        <v>41</v>
      </c>
      <c r="C27" s="78">
        <v>200</v>
      </c>
      <c r="D27" s="78">
        <v>200</v>
      </c>
      <c r="E27" s="80">
        <v>0.6</v>
      </c>
      <c r="F27" s="80">
        <v>0.1</v>
      </c>
      <c r="G27" s="80">
        <v>20.100000000000001</v>
      </c>
      <c r="H27" s="80">
        <v>84</v>
      </c>
    </row>
    <row r="28" spans="1:243" s="27" customFormat="1" ht="20.100000000000001" customHeight="1">
      <c r="A28" s="54"/>
      <c r="B28" s="55" t="s">
        <v>28</v>
      </c>
      <c r="C28" s="56">
        <f>SUM(C22:C27)</f>
        <v>790</v>
      </c>
      <c r="D28" s="56">
        <v>790</v>
      </c>
      <c r="E28" s="57">
        <f>SUM(E22:E27)</f>
        <v>30.274000000000004</v>
      </c>
      <c r="F28" s="57">
        <f t="shared" ref="F28:H28" si="2">SUM(F22:F27)</f>
        <v>20.994</v>
      </c>
      <c r="G28" s="57">
        <f t="shared" si="2"/>
        <v>74.222000000000008</v>
      </c>
      <c r="H28" s="57">
        <f t="shared" si="2"/>
        <v>614.6</v>
      </c>
    </row>
    <row r="29" spans="1:243" s="21" customFormat="1" ht="20.100000000000001" customHeight="1">
      <c r="A29" s="16"/>
      <c r="B29" s="17" t="s">
        <v>19</v>
      </c>
      <c r="C29" s="18"/>
      <c r="D29" s="19"/>
      <c r="E29" s="20"/>
      <c r="F29" s="20"/>
      <c r="G29" s="20"/>
      <c r="H29" s="20"/>
    </row>
    <row r="30" spans="1:243" s="50" customFormat="1" ht="20.100000000000001" customHeight="1">
      <c r="A30" s="22">
        <v>338</v>
      </c>
      <c r="B30" s="23" t="s">
        <v>24</v>
      </c>
      <c r="C30" s="24">
        <v>180</v>
      </c>
      <c r="D30" s="25">
        <v>180</v>
      </c>
      <c r="E30" s="26">
        <v>0.72</v>
      </c>
      <c r="F30" s="26">
        <v>0.72</v>
      </c>
      <c r="G30" s="26">
        <v>17.64</v>
      </c>
      <c r="H30" s="26">
        <v>84.6</v>
      </c>
    </row>
    <row r="31" spans="1:243" s="59" customFormat="1" ht="20.100000000000001" customHeight="1">
      <c r="A31" s="37">
        <v>389</v>
      </c>
      <c r="B31" s="36" t="s">
        <v>29</v>
      </c>
      <c r="C31" s="37">
        <v>200</v>
      </c>
      <c r="D31" s="37">
        <v>200</v>
      </c>
      <c r="E31" s="38">
        <v>1</v>
      </c>
      <c r="F31" s="38">
        <v>0</v>
      </c>
      <c r="G31" s="38">
        <v>20.2</v>
      </c>
      <c r="H31" s="38">
        <v>84.8</v>
      </c>
      <c r="I31" s="58"/>
      <c r="J31" s="58"/>
    </row>
    <row r="32" spans="1:243" s="27" customFormat="1" ht="20.100000000000001" customHeight="1">
      <c r="A32" s="54"/>
      <c r="B32" s="55" t="s">
        <v>28</v>
      </c>
      <c r="C32" s="56">
        <f>SUM(C30:C31)</f>
        <v>380</v>
      </c>
      <c r="D32" s="56">
        <v>380</v>
      </c>
      <c r="E32" s="57">
        <f>SUM(E30:E31)</f>
        <v>1.72</v>
      </c>
      <c r="F32" s="57">
        <f t="shared" ref="F32:H32" si="3">SUM(F30:F31)</f>
        <v>0.72</v>
      </c>
      <c r="G32" s="57">
        <f t="shared" si="3"/>
        <v>37.840000000000003</v>
      </c>
      <c r="H32" s="57">
        <f t="shared" si="3"/>
        <v>169.39999999999998</v>
      </c>
    </row>
    <row r="33" spans="1:243" s="21" customFormat="1" ht="20.100000000000001" customHeight="1">
      <c r="A33" s="16"/>
      <c r="B33" s="17" t="s">
        <v>11</v>
      </c>
      <c r="C33" s="18"/>
      <c r="D33" s="19"/>
      <c r="E33" s="20"/>
      <c r="F33" s="20"/>
      <c r="G33" s="20"/>
      <c r="H33" s="20"/>
    </row>
    <row r="34" spans="1:243" s="49" customFormat="1" ht="16.5" customHeight="1">
      <c r="A34" s="24">
        <v>45</v>
      </c>
      <c r="B34" s="47" t="s">
        <v>42</v>
      </c>
      <c r="C34" s="24">
        <v>70</v>
      </c>
      <c r="D34" s="25">
        <v>70</v>
      </c>
      <c r="E34" s="48">
        <v>0.91839999999999999</v>
      </c>
      <c r="F34" s="48">
        <v>2.2743000000000002</v>
      </c>
      <c r="G34" s="48">
        <v>4.5262000000000002</v>
      </c>
      <c r="H34" s="48">
        <v>42.28</v>
      </c>
    </row>
    <row r="35" spans="1:243" s="84" customFormat="1" ht="20.100000000000001" customHeight="1">
      <c r="A35" s="37">
        <v>310</v>
      </c>
      <c r="B35" s="82" t="s">
        <v>43</v>
      </c>
      <c r="C35" s="37">
        <v>100</v>
      </c>
      <c r="D35" s="37">
        <v>100</v>
      </c>
      <c r="E35" s="38">
        <v>14.666666666666666</v>
      </c>
      <c r="F35" s="38">
        <v>1.3333333333333333</v>
      </c>
      <c r="G35" s="38">
        <v>7.0666666666666664</v>
      </c>
      <c r="H35" s="38">
        <v>98.666666666666671</v>
      </c>
      <c r="I35" s="83"/>
      <c r="J35" s="83"/>
    </row>
    <row r="36" spans="1:243" s="27" customFormat="1" ht="20.100000000000001" customHeight="1">
      <c r="A36" s="22">
        <v>312</v>
      </c>
      <c r="B36" s="69" t="s">
        <v>44</v>
      </c>
      <c r="C36" s="70">
        <v>150</v>
      </c>
      <c r="D36" s="71">
        <v>150</v>
      </c>
      <c r="E36" s="85">
        <v>3.0644999999999998</v>
      </c>
      <c r="F36" s="85">
        <v>4.8014999999999999</v>
      </c>
      <c r="G36" s="85">
        <v>20.439</v>
      </c>
      <c r="H36" s="85">
        <v>137.25</v>
      </c>
    </row>
    <row r="37" spans="1:243" s="35" customFormat="1" ht="20.100000000000001" customHeight="1">
      <c r="A37" s="29" t="s">
        <v>21</v>
      </c>
      <c r="B37" s="30" t="s">
        <v>7</v>
      </c>
      <c r="C37" s="31">
        <v>50</v>
      </c>
      <c r="D37" s="29">
        <v>50</v>
      </c>
      <c r="E37" s="32">
        <v>3.8</v>
      </c>
      <c r="F37" s="32">
        <v>0.4</v>
      </c>
      <c r="G37" s="32">
        <v>24.6</v>
      </c>
      <c r="H37" s="32">
        <v>117</v>
      </c>
      <c r="I37" s="33"/>
      <c r="J37" s="33"/>
      <c r="K37" s="33"/>
      <c r="L37" s="33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</row>
    <row r="38" spans="1:243" s="39" customFormat="1" ht="20.100000000000001" customHeight="1">
      <c r="A38" s="29" t="s">
        <v>22</v>
      </c>
      <c r="B38" s="36" t="s">
        <v>23</v>
      </c>
      <c r="C38" s="37">
        <v>30</v>
      </c>
      <c r="D38" s="37">
        <v>30</v>
      </c>
      <c r="E38" s="38">
        <v>2.04</v>
      </c>
      <c r="F38" s="38">
        <v>0.39</v>
      </c>
      <c r="G38" s="38">
        <v>11.94</v>
      </c>
      <c r="H38" s="38">
        <v>59.4</v>
      </c>
    </row>
    <row r="39" spans="1:243" s="45" customFormat="1" ht="20.100000000000001" customHeight="1">
      <c r="A39" s="40">
        <v>459</v>
      </c>
      <c r="B39" s="41" t="s">
        <v>25</v>
      </c>
      <c r="C39" s="40">
        <v>200</v>
      </c>
      <c r="D39" s="40">
        <v>200</v>
      </c>
      <c r="E39" s="42">
        <v>0.3</v>
      </c>
      <c r="F39" s="42">
        <v>0.1</v>
      </c>
      <c r="G39" s="42">
        <v>9.5</v>
      </c>
      <c r="H39" s="42">
        <v>40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</row>
    <row r="40" spans="1:243" s="27" customFormat="1" ht="20.100000000000001" customHeight="1">
      <c r="A40" s="54"/>
      <c r="B40" s="55" t="s">
        <v>28</v>
      </c>
      <c r="C40" s="56">
        <f>SUM(C34:C39)</f>
        <v>600</v>
      </c>
      <c r="D40" s="56">
        <v>600</v>
      </c>
      <c r="E40" s="57">
        <f>SUM(E34:E39)</f>
        <v>24.789566666666666</v>
      </c>
      <c r="F40" s="57">
        <f t="shared" ref="F40:H40" si="4">SUM(F34:F39)</f>
        <v>9.2991333333333337</v>
      </c>
      <c r="G40" s="57">
        <f t="shared" si="4"/>
        <v>78.071866666666665</v>
      </c>
      <c r="H40" s="57">
        <f t="shared" si="4"/>
        <v>494.59666666666664</v>
      </c>
    </row>
    <row r="41" spans="1:243" s="21" customFormat="1" ht="20.100000000000001" customHeight="1">
      <c r="A41" s="51"/>
      <c r="B41" s="17" t="s">
        <v>26</v>
      </c>
      <c r="C41" s="18"/>
      <c r="D41" s="19"/>
      <c r="E41" s="20"/>
      <c r="F41" s="20"/>
      <c r="G41" s="20"/>
      <c r="H41" s="20"/>
      <c r="P41" s="21" t="s">
        <v>45</v>
      </c>
    </row>
    <row r="42" spans="1:243" s="75" customFormat="1" ht="20.100000000000001" customHeight="1">
      <c r="A42" s="72">
        <v>386</v>
      </c>
      <c r="B42" s="73" t="s">
        <v>31</v>
      </c>
      <c r="C42" s="37">
        <v>180</v>
      </c>
      <c r="D42" s="37">
        <v>180</v>
      </c>
      <c r="E42" s="74">
        <v>5.4</v>
      </c>
      <c r="F42" s="74">
        <v>0.9</v>
      </c>
      <c r="G42" s="74">
        <v>7.2</v>
      </c>
      <c r="H42" s="74">
        <v>58.5</v>
      </c>
    </row>
    <row r="43" spans="1:243" s="50" customFormat="1" ht="20.100000000000001" customHeight="1">
      <c r="A43" s="29" t="s">
        <v>46</v>
      </c>
      <c r="B43" s="86" t="s">
        <v>47</v>
      </c>
      <c r="C43" s="87">
        <v>20</v>
      </c>
      <c r="D43" s="87">
        <v>20</v>
      </c>
      <c r="E43" s="88">
        <v>1.18</v>
      </c>
      <c r="F43" s="88">
        <v>0.94</v>
      </c>
      <c r="G43" s="88">
        <v>15</v>
      </c>
      <c r="H43" s="88">
        <v>73.2</v>
      </c>
    </row>
    <row r="44" spans="1:243" s="61" customFormat="1" ht="20.100000000000001" customHeight="1">
      <c r="A44" s="60"/>
      <c r="B44" s="55" t="s">
        <v>28</v>
      </c>
      <c r="C44" s="56">
        <f>SUM(C42:C43)</f>
        <v>200</v>
      </c>
      <c r="D44" s="56">
        <v>200</v>
      </c>
      <c r="E44" s="57">
        <f>SUM(E42:E43)</f>
        <v>6.58</v>
      </c>
      <c r="F44" s="57">
        <f t="shared" ref="F44:H44" si="5">SUM(F42:F43)</f>
        <v>1.8399999999999999</v>
      </c>
      <c r="G44" s="57">
        <f t="shared" si="5"/>
        <v>22.2</v>
      </c>
      <c r="H44" s="57">
        <f t="shared" si="5"/>
        <v>131.69999999999999</v>
      </c>
    </row>
    <row r="45" spans="1:243" s="27" customFormat="1" ht="20.100000000000001" customHeight="1">
      <c r="A45" s="54"/>
      <c r="B45" s="55" t="s">
        <v>30</v>
      </c>
      <c r="C45" s="56">
        <f>C44+C40+C32+C28+C20+C16</f>
        <v>2810</v>
      </c>
      <c r="D45" s="56">
        <f t="shared" ref="D45:H45" si="6">D44+D40+D32+D28+D20+D16</f>
        <v>2810</v>
      </c>
      <c r="E45" s="62">
        <f t="shared" si="6"/>
        <v>94.002966666666666</v>
      </c>
      <c r="F45" s="62">
        <f t="shared" si="6"/>
        <v>71.093333333333334</v>
      </c>
      <c r="G45" s="62">
        <f t="shared" si="6"/>
        <v>353.50526666666667</v>
      </c>
      <c r="H45" s="62">
        <f t="shared" si="6"/>
        <v>2359.550666666667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2025-01-20T10:19:53Z</dcterms:modified>
</cp:coreProperties>
</file>