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C41"/>
  <c r="H33"/>
  <c r="G33"/>
  <c r="F33"/>
  <c r="E33"/>
  <c r="C33"/>
  <c r="H29"/>
  <c r="G29"/>
  <c r="F29"/>
  <c r="E29"/>
  <c r="C29"/>
  <c r="H21"/>
  <c r="G21"/>
  <c r="F21"/>
  <c r="E21"/>
  <c r="H17"/>
  <c r="G17"/>
  <c r="F17"/>
  <c r="E17"/>
  <c r="E46" l="1"/>
  <c r="G46"/>
  <c r="C46"/>
  <c r="F46"/>
  <c r="H46"/>
</calcChain>
</file>

<file path=xl/sharedStrings.xml><?xml version="1.0" encoding="utf-8"?>
<sst xmlns="http://schemas.openxmlformats.org/spreadsheetml/2006/main" count="64" uniqueCount="50">
  <si>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</si>
  <si>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</si>
  <si>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</si>
  <si>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</si>
  <si>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</si>
  <si>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</si>
  <si>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</si>
  <si>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</si>
  <si>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</si>
  <si>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</si>
  <si>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</si>
  <si>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</si>
  <si>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</si>
  <si>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</si>
  <si>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</si>
  <si>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</si>
  <si>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</si>
  <si>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</si>
  <si>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</si>
  <si>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</si>
  <si>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</si>
  <si>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</si>
  <si>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</si>
  <si>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</si>
  <si>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</si>
  <si>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</si>
  <si>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</si>
  <si>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</si>
  <si>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</si>
  <si>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</si>
  <si>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</si>
  <si>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Каша жидкая молочная из гречневой крупы  с м\с</t>
  </si>
  <si>
    <t>200/10</t>
  </si>
  <si>
    <t>Блинчики со сгущ. молоком</t>
  </si>
  <si>
    <t>100/20</t>
  </si>
  <si>
    <t>Кофейный напиток с молоком</t>
  </si>
  <si>
    <t xml:space="preserve">Овощи натуральные по сезону </t>
  </si>
  <si>
    <t>Рассольник ленинградский</t>
  </si>
  <si>
    <t>Бигус</t>
  </si>
  <si>
    <t>Компот из смеси сухофруктов</t>
  </si>
  <si>
    <t>Шницель рыбный натуральный</t>
  </si>
  <si>
    <t xml:space="preserve">Пюре картофельное </t>
  </si>
  <si>
    <t xml:space="preserve"> 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</si>
  <si>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</si>
  <si>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</si>
  <si>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</si>
  <si>
    <t>Пудинг твороженный запеченый</t>
  </si>
  <si>
    <t>Молоко сгущеное</t>
  </si>
  <si>
    <t xml:space="preserve">Салат из квашеной капусты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</si>
  <si>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"_______"_____________  2025г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</si>
</sst>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9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20" fillId="0" borderId="1" xfId="3" applyNumberFormat="1" applyFont="1" applyBorder="1" applyAlignment="1">
      <alignment horizontal="center" vertical="center" wrapText="1"/>
    </xf>
    <xf numFmtId="0" fontId="26" fillId="0" borderId="1" xfId="3" applyFont="1" applyBorder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tabSelected="1" zoomScale="71" zoomScaleNormal="71" workbookViewId="0">
      <selection activeCell="P14" sqref="P14"/>
    </sheetView>
  </sheetViews>
  <sheetFormatPr defaultColWidth="8.85546875" defaultRowHeight="15"/>
  <cols>
    <col min="1" max="1" width="8.7109375" style="9" customWidth="1"/>
    <col min="2" max="2" width="39.42578125" style="10" customWidth="1"/>
    <col min="3" max="3" width="10.4257812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89" t="s">
        <v>0</v>
      </c>
      <c r="C1" s="89"/>
      <c r="D1" s="89"/>
      <c r="E1" s="89"/>
      <c r="F1" s="89"/>
      <c r="G1" s="89"/>
    </row>
    <row r="2" spans="1:243" s="14" customFormat="1" ht="161.25" customHeight="1">
      <c r="A2" s="90" t="s">
        <v>49</v>
      </c>
      <c r="B2" s="90"/>
      <c r="C2" s="91" t="s">
        <v>45</v>
      </c>
      <c r="D2" s="91"/>
      <c r="E2" s="91"/>
      <c r="F2" s="91"/>
      <c r="G2" s="91"/>
      <c r="H2" s="91"/>
    </row>
    <row r="3" spans="1:243" s="1" customFormat="1" ht="18" customHeight="1">
      <c r="B3" s="3"/>
      <c r="C3" s="4"/>
      <c r="D3" s="5" t="s">
        <v>19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2" t="s">
        <v>26</v>
      </c>
      <c r="D5" s="5"/>
      <c r="E5" s="53">
        <v>45792</v>
      </c>
      <c r="F5" s="7"/>
      <c r="G5" s="7"/>
    </row>
    <row r="6" spans="1:243" s="8" customFormat="1" ht="21.75" customHeight="1">
      <c r="A6" s="92" t="s">
        <v>1</v>
      </c>
      <c r="B6" s="92"/>
      <c r="C6" s="92"/>
      <c r="D6" s="92"/>
      <c r="E6" s="92"/>
      <c r="F6" s="92"/>
      <c r="G6" s="92"/>
      <c r="H6" s="92"/>
    </row>
    <row r="7" spans="1:243" s="2" customFormat="1" ht="20.100000000000001" customHeight="1">
      <c r="A7" s="93" t="s">
        <v>2</v>
      </c>
      <c r="B7" s="93" t="s">
        <v>3</v>
      </c>
      <c r="C7" s="93" t="s">
        <v>12</v>
      </c>
      <c r="D7" s="94" t="s">
        <v>4</v>
      </c>
      <c r="E7" s="15" t="s">
        <v>13</v>
      </c>
      <c r="F7" s="15" t="s">
        <v>14</v>
      </c>
      <c r="G7" s="93" t="s">
        <v>15</v>
      </c>
      <c r="H7" s="93" t="s">
        <v>16</v>
      </c>
    </row>
    <row r="8" spans="1:243" s="12" customFormat="1" ht="19.5" customHeight="1">
      <c r="A8" s="93"/>
      <c r="B8" s="93"/>
      <c r="C8" s="93"/>
      <c r="D8" s="94"/>
      <c r="E8" s="15" t="s">
        <v>5</v>
      </c>
      <c r="F8" s="15" t="s">
        <v>5</v>
      </c>
      <c r="G8" s="93"/>
      <c r="H8" s="93"/>
    </row>
    <row r="9" spans="1:243" s="21" customFormat="1" ht="20.100000000000001" customHeight="1">
      <c r="A9" s="51"/>
      <c r="B9" s="17" t="s">
        <v>6</v>
      </c>
      <c r="C9" s="18"/>
      <c r="D9" s="19"/>
      <c r="E9" s="76"/>
      <c r="F9" s="76"/>
      <c r="G9" s="76"/>
      <c r="H9" s="76"/>
    </row>
    <row r="10" spans="1:243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3" s="27" customFormat="1" ht="20.100000000000001" customHeight="1">
      <c r="A11" s="22">
        <v>285</v>
      </c>
      <c r="B11" s="23" t="s">
        <v>46</v>
      </c>
      <c r="C11" s="24">
        <v>120</v>
      </c>
      <c r="D11" s="25">
        <v>60</v>
      </c>
      <c r="E11" s="26">
        <v>18.079999999999998</v>
      </c>
      <c r="F11" s="26">
        <v>6.4</v>
      </c>
      <c r="G11" s="26">
        <v>24.8</v>
      </c>
      <c r="H11" s="26">
        <v>228.8</v>
      </c>
    </row>
    <row r="12" spans="1:243" s="27" customFormat="1" ht="20.100000000000001" customHeight="1">
      <c r="A12" s="22">
        <v>471</v>
      </c>
      <c r="B12" s="23" t="s">
        <v>47</v>
      </c>
      <c r="C12" s="24">
        <v>15</v>
      </c>
      <c r="D12" s="25"/>
      <c r="E12" s="26">
        <v>1.08</v>
      </c>
      <c r="F12" s="26">
        <v>1.28</v>
      </c>
      <c r="G12" s="26">
        <v>8.33</v>
      </c>
      <c r="H12" s="26">
        <v>49.05</v>
      </c>
    </row>
    <row r="13" spans="1:243" s="27" customFormat="1" ht="30" customHeight="1">
      <c r="A13" s="22">
        <v>183</v>
      </c>
      <c r="B13" s="77" t="s">
        <v>31</v>
      </c>
      <c r="C13" s="24" t="s">
        <v>32</v>
      </c>
      <c r="D13" s="25">
        <v>210</v>
      </c>
      <c r="E13" s="26">
        <v>9.09</v>
      </c>
      <c r="F13" s="26">
        <v>12.99</v>
      </c>
      <c r="G13" s="26">
        <v>35.18</v>
      </c>
      <c r="H13" s="26">
        <v>295</v>
      </c>
    </row>
    <row r="14" spans="1:243" s="35" customFormat="1" ht="20.100000000000001" customHeight="1">
      <c r="A14" s="29" t="s">
        <v>20</v>
      </c>
      <c r="B14" s="30" t="s">
        <v>7</v>
      </c>
      <c r="C14" s="31">
        <v>40</v>
      </c>
      <c r="D14" s="29">
        <v>40</v>
      </c>
      <c r="E14" s="32">
        <v>3.04</v>
      </c>
      <c r="F14" s="32">
        <v>0.32</v>
      </c>
      <c r="G14" s="32">
        <v>19.68</v>
      </c>
      <c r="H14" s="32">
        <v>93.6</v>
      </c>
      <c r="I14" s="33"/>
      <c r="J14" s="33"/>
      <c r="K14" s="33"/>
      <c r="L14" s="33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</row>
    <row r="15" spans="1:243" s="39" customFormat="1" ht="20.100000000000001" customHeight="1">
      <c r="A15" s="29" t="s">
        <v>21</v>
      </c>
      <c r="B15" s="36" t="s">
        <v>22</v>
      </c>
      <c r="C15" s="37">
        <v>20</v>
      </c>
      <c r="D15" s="37">
        <v>20</v>
      </c>
      <c r="E15" s="38">
        <v>1.36</v>
      </c>
      <c r="F15" s="38">
        <v>0.26</v>
      </c>
      <c r="G15" s="38">
        <v>7.96</v>
      </c>
      <c r="H15" s="38">
        <v>39.6</v>
      </c>
    </row>
    <row r="16" spans="1:243" s="45" customFormat="1" ht="20.100000000000001" customHeight="1">
      <c r="A16" s="40">
        <v>457</v>
      </c>
      <c r="B16" s="41" t="s">
        <v>8</v>
      </c>
      <c r="C16" s="46">
        <v>200</v>
      </c>
      <c r="D16" s="40">
        <v>200</v>
      </c>
      <c r="E16" s="42">
        <v>0.2</v>
      </c>
      <c r="F16" s="42">
        <v>0.1</v>
      </c>
      <c r="G16" s="42">
        <v>9.3000000000000007</v>
      </c>
      <c r="H16" s="42">
        <v>38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</row>
    <row r="17" spans="1:243" s="27" customFormat="1" ht="20.100000000000001" customHeight="1">
      <c r="A17" s="54"/>
      <c r="B17" s="55" t="s">
        <v>27</v>
      </c>
      <c r="C17" s="56">
        <v>615</v>
      </c>
      <c r="D17" s="56">
        <v>540</v>
      </c>
      <c r="E17" s="57">
        <f>SUM(E10:E16)</f>
        <v>32.93</v>
      </c>
      <c r="F17" s="57">
        <f t="shared" ref="F17:H17" si="0">SUM(F10:F16)</f>
        <v>28.600000000000005</v>
      </c>
      <c r="G17" s="57">
        <f t="shared" si="0"/>
        <v>105.38</v>
      </c>
      <c r="H17" s="57">
        <f t="shared" si="0"/>
        <v>810.05000000000007</v>
      </c>
    </row>
    <row r="18" spans="1:243" s="21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3" s="49" customFormat="1" ht="19.5" customHeight="1">
      <c r="A19" s="24">
        <v>399</v>
      </c>
      <c r="B19" s="47" t="s">
        <v>33</v>
      </c>
      <c r="C19" s="24" t="s">
        <v>34</v>
      </c>
      <c r="D19" s="25">
        <v>120</v>
      </c>
      <c r="E19" s="48">
        <v>6.52</v>
      </c>
      <c r="F19" s="48">
        <v>3.71</v>
      </c>
      <c r="G19" s="48">
        <v>40.47</v>
      </c>
      <c r="H19" s="48">
        <v>221</v>
      </c>
    </row>
    <row r="20" spans="1:243" s="27" customFormat="1" ht="20.100000000000001" customHeight="1">
      <c r="A20" s="22">
        <v>379</v>
      </c>
      <c r="B20" s="23" t="s">
        <v>35</v>
      </c>
      <c r="C20" s="24">
        <v>180</v>
      </c>
      <c r="D20" s="25">
        <v>180</v>
      </c>
      <c r="E20" s="26">
        <v>2.8494000000000002</v>
      </c>
      <c r="F20" s="26">
        <v>2.4102000000000001</v>
      </c>
      <c r="G20" s="26">
        <v>14.351400000000002</v>
      </c>
      <c r="H20" s="26">
        <v>9.0540000000000003</v>
      </c>
    </row>
    <row r="21" spans="1:243" s="27" customFormat="1" ht="20.100000000000001" customHeight="1">
      <c r="A21" s="54"/>
      <c r="B21" s="55" t="s">
        <v>27</v>
      </c>
      <c r="C21" s="56">
        <v>300</v>
      </c>
      <c r="D21" s="56">
        <v>300</v>
      </c>
      <c r="E21" s="57">
        <f>SUM(E19:E20)</f>
        <v>9.3693999999999988</v>
      </c>
      <c r="F21" s="57">
        <f t="shared" ref="F21:H21" si="1">SUM(F19:F20)</f>
        <v>6.1202000000000005</v>
      </c>
      <c r="G21" s="57">
        <f t="shared" si="1"/>
        <v>54.821399999999997</v>
      </c>
      <c r="H21" s="57">
        <f t="shared" si="1"/>
        <v>230.054</v>
      </c>
    </row>
    <row r="22" spans="1:243" s="21" customFormat="1" ht="20.100000000000001" customHeight="1">
      <c r="A22" s="16"/>
      <c r="B22" s="17" t="s">
        <v>10</v>
      </c>
      <c r="C22" s="18"/>
      <c r="D22" s="19"/>
      <c r="E22" s="20"/>
      <c r="F22" s="20"/>
      <c r="G22" s="20"/>
      <c r="H22" s="20"/>
    </row>
    <row r="23" spans="1:243" s="49" customFormat="1" ht="20.100000000000001" customHeight="1">
      <c r="A23" s="24">
        <v>70</v>
      </c>
      <c r="B23" s="47" t="s">
        <v>36</v>
      </c>
      <c r="C23" s="24">
        <v>70</v>
      </c>
      <c r="D23" s="25">
        <v>70</v>
      </c>
      <c r="E23" s="48">
        <v>0.56000000000000005</v>
      </c>
      <c r="F23" s="48">
        <v>7.0000000000000007E-2</v>
      </c>
      <c r="G23" s="48">
        <v>1.19</v>
      </c>
      <c r="H23" s="48">
        <v>7</v>
      </c>
    </row>
    <row r="24" spans="1:243" s="27" customFormat="1" ht="20.100000000000001" customHeight="1">
      <c r="A24" s="22">
        <v>96</v>
      </c>
      <c r="B24" s="23" t="s">
        <v>37</v>
      </c>
      <c r="C24" s="24">
        <v>200</v>
      </c>
      <c r="D24" s="25">
        <v>200</v>
      </c>
      <c r="E24" s="26">
        <v>1.6739999999999997</v>
      </c>
      <c r="F24" s="26">
        <v>4.0739999999999998</v>
      </c>
      <c r="G24" s="26">
        <v>10.151999999999999</v>
      </c>
      <c r="H24" s="26">
        <v>91.6</v>
      </c>
    </row>
    <row r="25" spans="1:243" s="68" customFormat="1" ht="20.100000000000001" customHeight="1">
      <c r="A25" s="63">
        <v>329</v>
      </c>
      <c r="B25" s="64" t="s">
        <v>38</v>
      </c>
      <c r="C25" s="65">
        <v>240</v>
      </c>
      <c r="D25" s="66">
        <v>240</v>
      </c>
      <c r="E25" s="67">
        <v>21.6</v>
      </c>
      <c r="F25" s="67">
        <v>15.96</v>
      </c>
      <c r="G25" s="67">
        <v>6.24</v>
      </c>
      <c r="H25" s="67">
        <v>255.6</v>
      </c>
    </row>
    <row r="26" spans="1:243" s="35" customFormat="1" ht="20.100000000000001" customHeight="1">
      <c r="A26" s="29" t="s">
        <v>20</v>
      </c>
      <c r="B26" s="30" t="s">
        <v>7</v>
      </c>
      <c r="C26" s="31">
        <v>50</v>
      </c>
      <c r="D26" s="29">
        <v>50</v>
      </c>
      <c r="E26" s="32">
        <v>3.8</v>
      </c>
      <c r="F26" s="32">
        <v>0.4</v>
      </c>
      <c r="G26" s="32">
        <v>24.6</v>
      </c>
      <c r="H26" s="32">
        <v>117</v>
      </c>
      <c r="I26" s="33"/>
      <c r="J26" s="33"/>
      <c r="K26" s="33"/>
      <c r="L26" s="3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</row>
    <row r="27" spans="1:243" s="39" customFormat="1" ht="20.100000000000001" customHeight="1">
      <c r="A27" s="29" t="s">
        <v>21</v>
      </c>
      <c r="B27" s="36" t="s">
        <v>22</v>
      </c>
      <c r="C27" s="37">
        <v>30</v>
      </c>
      <c r="D27" s="37">
        <v>30</v>
      </c>
      <c r="E27" s="38">
        <v>2.04</v>
      </c>
      <c r="F27" s="38">
        <v>0.39</v>
      </c>
      <c r="G27" s="38">
        <v>11.94</v>
      </c>
      <c r="H27" s="38">
        <v>59.4</v>
      </c>
    </row>
    <row r="28" spans="1:243" s="81" customFormat="1" ht="20.100000000000001" customHeight="1">
      <c r="A28" s="78">
        <v>495</v>
      </c>
      <c r="B28" s="79" t="s">
        <v>39</v>
      </c>
      <c r="C28" s="78">
        <v>200</v>
      </c>
      <c r="D28" s="78">
        <v>200</v>
      </c>
      <c r="E28" s="80">
        <v>0.6</v>
      </c>
      <c r="F28" s="80">
        <v>0.1</v>
      </c>
      <c r="G28" s="80">
        <v>20.100000000000001</v>
      </c>
      <c r="H28" s="80">
        <v>84</v>
      </c>
    </row>
    <row r="29" spans="1:243" s="27" customFormat="1" ht="20.100000000000001" customHeight="1">
      <c r="A29" s="54"/>
      <c r="B29" s="55" t="s">
        <v>27</v>
      </c>
      <c r="C29" s="56">
        <f>SUM(C23:C28)</f>
        <v>790</v>
      </c>
      <c r="D29" s="56">
        <v>790</v>
      </c>
      <c r="E29" s="57">
        <f>SUM(E23:E28)</f>
        <v>30.274000000000004</v>
      </c>
      <c r="F29" s="57">
        <f t="shared" ref="F29:H29" si="2">SUM(F23:F28)</f>
        <v>20.994</v>
      </c>
      <c r="G29" s="57">
        <f t="shared" si="2"/>
        <v>74.222000000000008</v>
      </c>
      <c r="H29" s="57">
        <f t="shared" si="2"/>
        <v>614.6</v>
      </c>
    </row>
    <row r="30" spans="1:243" s="21" customFormat="1" ht="19.5" customHeight="1">
      <c r="A30" s="16"/>
      <c r="B30" s="17" t="s">
        <v>18</v>
      </c>
      <c r="C30" s="18"/>
      <c r="D30" s="19"/>
      <c r="E30" s="20"/>
      <c r="F30" s="20"/>
      <c r="G30" s="20"/>
      <c r="H30" s="20"/>
    </row>
    <row r="31" spans="1:243" s="50" customFormat="1" ht="19.5" customHeight="1">
      <c r="A31" s="22">
        <v>338</v>
      </c>
      <c r="B31" s="23" t="s">
        <v>23</v>
      </c>
      <c r="C31" s="24">
        <v>180</v>
      </c>
      <c r="D31" s="25">
        <v>180</v>
      </c>
      <c r="E31" s="26">
        <v>0.72</v>
      </c>
      <c r="F31" s="26">
        <v>0.72</v>
      </c>
      <c r="G31" s="26">
        <v>17.64</v>
      </c>
      <c r="H31" s="26">
        <v>84.6</v>
      </c>
    </row>
    <row r="32" spans="1:243" s="59" customFormat="1" ht="20.100000000000001" customHeight="1">
      <c r="A32" s="37">
        <v>389</v>
      </c>
      <c r="B32" s="36" t="s">
        <v>28</v>
      </c>
      <c r="C32" s="37">
        <v>200</v>
      </c>
      <c r="D32" s="37">
        <v>200</v>
      </c>
      <c r="E32" s="38">
        <v>1</v>
      </c>
      <c r="F32" s="38">
        <v>0</v>
      </c>
      <c r="G32" s="38">
        <v>20.2</v>
      </c>
      <c r="H32" s="38">
        <v>84.8</v>
      </c>
      <c r="I32" s="58"/>
      <c r="J32" s="58"/>
    </row>
    <row r="33" spans="1:243" s="27" customFormat="1" ht="20.100000000000001" customHeight="1">
      <c r="A33" s="54"/>
      <c r="B33" s="55" t="s">
        <v>27</v>
      </c>
      <c r="C33" s="56">
        <f>SUM(C31:C32)</f>
        <v>380</v>
      </c>
      <c r="D33" s="56">
        <v>380</v>
      </c>
      <c r="E33" s="57">
        <f>SUM(E31:E32)</f>
        <v>1.72</v>
      </c>
      <c r="F33" s="57">
        <f t="shared" ref="F33:H33" si="3">SUM(F31:F32)</f>
        <v>0.72</v>
      </c>
      <c r="G33" s="57">
        <f t="shared" si="3"/>
        <v>37.840000000000003</v>
      </c>
      <c r="H33" s="57">
        <f t="shared" si="3"/>
        <v>169.39999999999998</v>
      </c>
    </row>
    <row r="34" spans="1:243" s="21" customFormat="1" ht="20.100000000000001" customHeight="1">
      <c r="A34" s="16"/>
      <c r="B34" s="17" t="s">
        <v>11</v>
      </c>
      <c r="C34" s="18"/>
      <c r="D34" s="19"/>
      <c r="E34" s="20"/>
      <c r="F34" s="20"/>
      <c r="G34" s="20"/>
      <c r="H34" s="20"/>
    </row>
    <row r="35" spans="1:243" s="49" customFormat="1" ht="16.5" customHeight="1">
      <c r="A35" s="24">
        <v>52</v>
      </c>
      <c r="B35" s="47" t="s">
        <v>48</v>
      </c>
      <c r="C35" s="24">
        <v>70</v>
      </c>
      <c r="D35" s="25">
        <v>70</v>
      </c>
      <c r="E35" s="48">
        <v>1.1200000000000001</v>
      </c>
      <c r="F35" s="48">
        <v>3.57</v>
      </c>
      <c r="G35" s="48">
        <v>5.39</v>
      </c>
      <c r="H35" s="48">
        <v>58.1</v>
      </c>
    </row>
    <row r="36" spans="1:243" s="84" customFormat="1" ht="20.100000000000001" customHeight="1">
      <c r="A36" s="37">
        <v>310</v>
      </c>
      <c r="B36" s="82" t="s">
        <v>40</v>
      </c>
      <c r="C36" s="37">
        <v>100</v>
      </c>
      <c r="D36" s="37">
        <v>100</v>
      </c>
      <c r="E36" s="38">
        <v>14.666666666666666</v>
      </c>
      <c r="F36" s="38">
        <v>1.3333333333333333</v>
      </c>
      <c r="G36" s="38">
        <v>7.0666666666666664</v>
      </c>
      <c r="H36" s="38">
        <v>98.666666666666671</v>
      </c>
      <c r="I36" s="83"/>
      <c r="J36" s="83"/>
    </row>
    <row r="37" spans="1:243" s="27" customFormat="1" ht="20.100000000000001" customHeight="1">
      <c r="A37" s="22">
        <v>312</v>
      </c>
      <c r="B37" s="69" t="s">
        <v>41</v>
      </c>
      <c r="C37" s="70">
        <v>150</v>
      </c>
      <c r="D37" s="71">
        <v>150</v>
      </c>
      <c r="E37" s="85">
        <v>3.0644999999999998</v>
      </c>
      <c r="F37" s="85">
        <v>4.8014999999999999</v>
      </c>
      <c r="G37" s="85">
        <v>20.439</v>
      </c>
      <c r="H37" s="85">
        <v>137.25</v>
      </c>
    </row>
    <row r="38" spans="1:243" s="35" customFormat="1" ht="20.100000000000001" customHeight="1">
      <c r="A38" s="29" t="s">
        <v>20</v>
      </c>
      <c r="B38" s="30" t="s">
        <v>7</v>
      </c>
      <c r="C38" s="31">
        <v>50</v>
      </c>
      <c r="D38" s="29">
        <v>50</v>
      </c>
      <c r="E38" s="32">
        <v>3.8</v>
      </c>
      <c r="F38" s="32">
        <v>0.4</v>
      </c>
      <c r="G38" s="32">
        <v>24.6</v>
      </c>
      <c r="H38" s="32">
        <v>117</v>
      </c>
      <c r="I38" s="33"/>
      <c r="J38" s="33"/>
      <c r="K38" s="3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</row>
    <row r="39" spans="1:243" s="39" customFormat="1" ht="20.100000000000001" customHeight="1">
      <c r="A39" s="29" t="s">
        <v>21</v>
      </c>
      <c r="B39" s="36" t="s">
        <v>22</v>
      </c>
      <c r="C39" s="37">
        <v>30</v>
      </c>
      <c r="D39" s="37">
        <v>30</v>
      </c>
      <c r="E39" s="38">
        <v>2.04</v>
      </c>
      <c r="F39" s="38">
        <v>0.39</v>
      </c>
      <c r="G39" s="38">
        <v>11.94</v>
      </c>
      <c r="H39" s="38">
        <v>59.4</v>
      </c>
    </row>
    <row r="40" spans="1:243" s="45" customFormat="1" ht="20.100000000000001" customHeight="1">
      <c r="A40" s="40">
        <v>459</v>
      </c>
      <c r="B40" s="41" t="s">
        <v>24</v>
      </c>
      <c r="C40" s="40">
        <v>200</v>
      </c>
      <c r="D40" s="40">
        <v>200</v>
      </c>
      <c r="E40" s="42">
        <v>0.3</v>
      </c>
      <c r="F40" s="42">
        <v>0.1</v>
      </c>
      <c r="G40" s="42">
        <v>9.5</v>
      </c>
      <c r="H40" s="42">
        <v>40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</row>
    <row r="41" spans="1:243" s="27" customFormat="1" ht="20.100000000000001" customHeight="1">
      <c r="A41" s="54"/>
      <c r="B41" s="55" t="s">
        <v>27</v>
      </c>
      <c r="C41" s="56">
        <f>SUM(C35:C40)</f>
        <v>600</v>
      </c>
      <c r="D41" s="56">
        <v>600</v>
      </c>
      <c r="E41" s="57">
        <f>SUM(E35:E40)</f>
        <v>24.991166666666665</v>
      </c>
      <c r="F41" s="57">
        <f t="shared" ref="F41:H41" si="4">SUM(F35:F40)</f>
        <v>10.594833333333334</v>
      </c>
      <c r="G41" s="57">
        <f t="shared" si="4"/>
        <v>78.935666666666677</v>
      </c>
      <c r="H41" s="57">
        <f t="shared" si="4"/>
        <v>510.41666666666663</v>
      </c>
    </row>
    <row r="42" spans="1:243" s="21" customFormat="1" ht="20.100000000000001" customHeight="1">
      <c r="A42" s="51"/>
      <c r="B42" s="17" t="s">
        <v>25</v>
      </c>
      <c r="C42" s="18"/>
      <c r="D42" s="19"/>
      <c r="E42" s="20"/>
      <c r="F42" s="20"/>
      <c r="G42" s="20"/>
      <c r="H42" s="20"/>
      <c r="P42" s="21" t="s">
        <v>42</v>
      </c>
    </row>
    <row r="43" spans="1:243" s="75" customFormat="1" ht="19.5" customHeight="1">
      <c r="A43" s="72">
        <v>386</v>
      </c>
      <c r="B43" s="73" t="s">
        <v>30</v>
      </c>
      <c r="C43" s="37">
        <v>180</v>
      </c>
      <c r="D43" s="37">
        <v>180</v>
      </c>
      <c r="E43" s="74">
        <v>5.4</v>
      </c>
      <c r="F43" s="74">
        <v>0.9</v>
      </c>
      <c r="G43" s="74">
        <v>7.2</v>
      </c>
      <c r="H43" s="74">
        <v>58.5</v>
      </c>
    </row>
    <row r="44" spans="1:243" s="50" customFormat="1" ht="20.100000000000001" customHeight="1">
      <c r="A44" s="29" t="s">
        <v>43</v>
      </c>
      <c r="B44" s="86" t="s">
        <v>44</v>
      </c>
      <c r="C44" s="87">
        <v>20</v>
      </c>
      <c r="D44" s="87">
        <v>20</v>
      </c>
      <c r="E44" s="88">
        <v>1.18</v>
      </c>
      <c r="F44" s="88">
        <v>0.94</v>
      </c>
      <c r="G44" s="88">
        <v>15</v>
      </c>
      <c r="H44" s="88">
        <v>73.2</v>
      </c>
    </row>
    <row r="45" spans="1:243" s="61" customFormat="1" ht="20.100000000000001" customHeight="1">
      <c r="A45" s="60"/>
      <c r="B45" s="55" t="s">
        <v>27</v>
      </c>
      <c r="C45" s="56">
        <f>SUM(C43:C44)</f>
        <v>200</v>
      </c>
      <c r="D45" s="56">
        <v>200</v>
      </c>
      <c r="E45" s="57">
        <f>SUM(E43:E44)</f>
        <v>6.58</v>
      </c>
      <c r="F45" s="57">
        <f t="shared" ref="F45:H45" si="5">SUM(F43:F44)</f>
        <v>1.8399999999999999</v>
      </c>
      <c r="G45" s="57">
        <f t="shared" si="5"/>
        <v>22.2</v>
      </c>
      <c r="H45" s="57">
        <f t="shared" si="5"/>
        <v>131.69999999999999</v>
      </c>
    </row>
    <row r="46" spans="1:243" s="27" customFormat="1" ht="20.100000000000001" customHeight="1">
      <c r="A46" s="54"/>
      <c r="B46" s="55" t="s">
        <v>29</v>
      </c>
      <c r="C46" s="56">
        <f>C45+C41+C33+C29+C21+C17</f>
        <v>2885</v>
      </c>
      <c r="D46" s="56">
        <f t="shared" ref="D46:H46" si="6">D45+D41+D33+D29+D21+D17</f>
        <v>2810</v>
      </c>
      <c r="E46" s="62">
        <f t="shared" si="6"/>
        <v>105.86456666666666</v>
      </c>
      <c r="F46" s="62">
        <f t="shared" si="6"/>
        <v>68.869033333333348</v>
      </c>
      <c r="G46" s="62">
        <f t="shared" si="6"/>
        <v>373.39906666666667</v>
      </c>
      <c r="H46" s="62">
        <f t="shared" si="6"/>
        <v>2466.2206666666666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2025-05-12T10:42:54Z</dcterms:modified>
</cp:coreProperties>
</file>